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งานนักทรัพยากรบุคคล (ออย)\งานบุคคล อบต.เขาขาว\333333333333333งานปีงบประมาณ 2563\37.ประเมินผลการปฏิบัติงาน (แบบใหม่)\ลงเว็ป อบต\"/>
    </mc:Choice>
  </mc:AlternateContent>
  <bookViews>
    <workbookView xWindow="0" yWindow="0" windowWidth="28800" windowHeight="11625" tabRatio="949"/>
  </bookViews>
  <sheets>
    <sheet name="ฟอร์มวิชาการและทั่วไป" sheetId="5" r:id="rId1"/>
  </sheets>
  <definedNames>
    <definedName name="_xlnm.Print_Area" localSheetId="0">ฟอร์มวิชาการและทั่วไป!$A$1:$O$161</definedName>
  </definedNames>
  <calcPr calcId="152511"/>
</workbook>
</file>

<file path=xl/calcChain.xml><?xml version="1.0" encoding="utf-8"?>
<calcChain xmlns="http://schemas.openxmlformats.org/spreadsheetml/2006/main">
  <c r="N42" i="5" l="1"/>
  <c r="N38" i="5"/>
  <c r="N71" i="5" l="1"/>
  <c r="N70" i="5"/>
  <c r="N69" i="5"/>
  <c r="N67" i="5"/>
  <c r="N66" i="5"/>
  <c r="N65" i="5"/>
  <c r="N64" i="5"/>
  <c r="N63" i="5"/>
  <c r="E73" i="5"/>
  <c r="J26" i="5"/>
  <c r="N73" i="5" l="1"/>
  <c r="G104" i="5" s="1"/>
  <c r="N50" i="5"/>
  <c r="G102" i="5" s="1"/>
  <c r="G106" i="5" l="1"/>
  <c r="J87" i="5"/>
  <c r="K86" i="5"/>
  <c r="B87" i="5"/>
  <c r="H96" i="5" s="1"/>
  <c r="G77" i="5" l="1"/>
  <c r="B86" i="5" s="1"/>
  <c r="G95" i="5" s="1"/>
  <c r="E102" i="5"/>
  <c r="G110" i="5" l="1"/>
  <c r="B126" i="5" s="1"/>
  <c r="G126" i="5"/>
  <c r="G109" i="5"/>
  <c r="B125" i="5" s="1"/>
  <c r="G125" i="5"/>
  <c r="L78" i="5"/>
  <c r="E78" i="5"/>
  <c r="L77" i="5"/>
  <c r="E104" i="5"/>
  <c r="E106" i="5" l="1"/>
</calcChain>
</file>

<file path=xl/comments1.xml><?xml version="1.0" encoding="utf-8"?>
<comments xmlns="http://schemas.openxmlformats.org/spreadsheetml/2006/main">
  <authors>
    <author>com04</author>
    <author>Mr.KKD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com04:</t>
        </r>
        <r>
          <rPr>
            <sz val="9"/>
            <color indexed="81"/>
            <rFont val="Tahoma"/>
            <family val="2"/>
          </rPr>
          <t xml:space="preserve">
จากมาตรฐานกำหนดตำแหน่ง (สายงาน)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Mr.KKD: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6" authorId="1" shape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34" authorId="1" shape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34" authorId="1" shape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35" authorId="1" shape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38" authorId="1" shape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57" authorId="1" shape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57" authorId="1" shape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57" authorId="1" shape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57" authorId="1" shape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58" authorId="1" shape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59" authorId="1" shape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59" authorId="1" shape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63" authorId="1" shape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68" authorId="1" shapeId="0">
      <text>
        <r>
          <rPr>
            <b/>
            <sz val="9"/>
            <color indexed="81"/>
            <rFont val="Tahoma"/>
            <family val="2"/>
          </rPr>
          <t>ดูมาตรฐานกำหนดตัวเอง ข้อ 3.2 ว่ามีสมรรนะอะไรบ้าง ใช้ไม่น้อยกว่า 3</t>
        </r>
      </text>
    </comment>
    <comment ref="A114" authorId="1" shape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14" authorId="1" shape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14" authorId="1" shape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25" authorId="1" shape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32" authorId="1" shape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43" authorId="1" shape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54" authorId="1" shape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<sst xmlns="http://schemas.openxmlformats.org/spreadsheetml/2006/main" count="280" uniqueCount="199">
  <si>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</si>
  <si>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</si>
  <si>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</si>
  <si>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ผู้รับการประเมิน</t>
  </si>
  <si>
    <t>ชื่อ-นามสกุล</t>
  </si>
  <si>
    <t>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</si>
  <si>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</si>
  <si>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</si>
  <si>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</si>
  <si>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</si>
  <si>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</si>
  <si>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</si>
  <si>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</si>
  <si>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</si>
  <si>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</si>
  <si>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</si>
  <si>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</si>
  <si>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</si>
  <si>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</si>
  <si>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</si>
  <si>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</si>
  <si>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</si>
  <si>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</si>
  <si>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</si>
  <si>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</si>
  <si>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</si>
  <si>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</si>
  <si>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</si>
  <si>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</si>
  <si>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</si>
  <si>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</si>
  <si>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</si>
  <si>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</si>
  <si>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</si>
  <si>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</si>
  <si>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</si>
  <si>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</si>
  <si>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สมรรถนะ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</si>
  <si>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</si>
  <si>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</si>
  <si>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</si>
  <si>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(</t>
  </si>
  <si>
    <t>)</t>
  </si>
  <si>
    <t>รายการ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</si>
  <si>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</si>
  <si>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</si>
  <si>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</si>
  <si>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</si>
  <si>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</si>
  <si>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</si>
  <si>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</si>
  <si>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</si>
  <si>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</si>
  <si>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</si>
  <si>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</si>
  <si>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</si>
  <si>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</si>
  <si>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</si>
  <si>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</si>
  <si>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</si>
  <si>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</si>
  <si>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</si>
  <si>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ได้รับทราบผลการประเมินแล้ว</t>
  </si>
  <si>
    <t>แต่ผู้รับการประเมินไม่ยินยอมลงนามรับทราบ</t>
  </si>
  <si>
    <t>วันที่.....................................................................</t>
  </si>
  <si>
    <t xml:space="preserve">(ลงชื่อ).............................................................                                                   </t>
  </si>
  <si>
    <t>พยาน</t>
  </si>
  <si>
    <t>เห็นชอบกับผลคะแนนของผู้ประเมิน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</si>
  <si>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</si>
  <si>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</si>
  <si>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อำนวยการท้องถิ่น</t>
  </si>
  <si>
    <t>ต้น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</si>
  <si>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</si>
  <si>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</si>
  <si>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</si>
  <si>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</si>
  <si>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</si>
  <si>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</si>
  <si>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</si>
  <si>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</si>
  <si>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</si>
  <si>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กำหนดตำแหน่ง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</si>
  <si>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</si>
  <si>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</si>
  <si>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</si>
  <si>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วันที่.......................................................................................................</t>
  </si>
  <si>
    <t xml:space="preserve"> (ค)</t>
  </si>
  <si>
    <t>ช่วงเวลาและระยะเวลาการพัฒนา</t>
  </si>
  <si>
    <t>ผู้บังคับบัญชาเหนือขึ้นไปตามส่วนที่ 7</t>
  </si>
  <si>
    <t xml:space="preserve">(ลงชื่อ)........................................................................................                                                </t>
  </si>
  <si>
    <t>ถูกต้อง เรียบร้อย สมบูรณ์ ดำเนินการส่งเข้า ก.อบต.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</si>
  <si>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</si>
  <si>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</si>
  <si>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</si>
  <si>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</si>
  <si>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ผลการประเมินของ</t>
  </si>
  <si>
    <t>สมรรถนะประจำสายงาน</t>
  </si>
  <si>
    <t>พอใช้</t>
  </si>
  <si>
    <t>31 มีนาคม  2563</t>
  </si>
  <si>
    <t>30 กันยายน  2563</t>
  </si>
  <si>
    <t>ครั้งที่ 2 วันที่ 1 เมษายน  2563</t>
  </si>
  <si>
    <t>จังหวัดนครศรีธรรมราช  และประกาศใช้ทันตามกำหนดเวลา</t>
  </si>
  <si>
    <t>จังหวัดนครศรีธรรมราช และประกาศใช้ตามที่จังหวัดกำหนด</t>
  </si>
  <si>
    <t>ตามที่ได้ตกลงไว้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</si>
  <si>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โดยผู้รับการประเมินขอให้ข้อตกลงว่า  จะมุ่งมั่นปฏิบัติงานให้เกิดผลงานที่ดีตามเป้าหมาย   และเกิดประโยชน์แก่ประชาชนหรือทางราชการตามที่ได้ตกลงไว้</t>
  </si>
  <si>
    <t>........................................................</t>
  </si>
  <si>
    <t>วันที่………....................................................................</t>
  </si>
  <si>
    <t xml:space="preserve">                                            </t>
  </si>
  <si>
    <t>(ลงชื่อ).............................................................</t>
  </si>
  <si>
    <t xml:space="preserve">                                               </t>
  </si>
  <si>
    <t>(ลงชื่อ)..............................................................</t>
  </si>
  <si>
    <t xml:space="preserve">(ลงชื่อ).............................................................  </t>
  </si>
  <si>
    <t xml:space="preserve">ชื่อ-นามสกุล  </t>
  </si>
  <si>
    <t>บริหารทั่วไป</t>
  </si>
  <si>
    <t>เป็นไปตามขั้นตอน เรียบร้อย สมบูรณ์</t>
  </si>
  <si>
    <t xml:space="preserve">เป็นไปตามขั้นตอน เรียบร้อย สมบูรณ์ </t>
  </si>
  <si>
    <t>หมายเหตุ</t>
  </si>
  <si>
    <t>1. ในกรณีมีข้าราชการหรือพนักงานส่วนท้องถิ่นได้รับการแต่งตั้งให้ดำรงตำแหน่ง หรือระดับสูงขึ้น ให้นำวิสัยทัศน์หรือข้อเสนอในการพัฒนางานมา</t>
  </si>
  <si>
    <t>2. กรณีช่อง "ผลสัมฤทธิ์ของงาน" หรือช่อง "ตัวชี้วัด" หากไม่สามารถกรอกรายละเอียดได้พอ อาจทำเป็นหลักฐานแนบท้ายแบบประเมินได้</t>
  </si>
  <si>
    <t>ที่คาดหวัง</t>
  </si>
  <si>
    <t>ตามมาตรฐาน</t>
  </si>
  <si>
    <t>เลขประจำตัวประชาชน</t>
  </si>
  <si>
    <t>2.  การยึดมั่นในความถูกต้องและจริยธรรม</t>
  </si>
  <si>
    <t>1.   ผลสัมฤทธิ์ของงาน</t>
  </si>
  <si>
    <t>2.   การประเมินสมรรถนะ</t>
  </si>
  <si>
    <t>วันที่..................................................................................................</t>
  </si>
  <si>
    <t xml:space="preserve">มีความเห็นแตกต่าง ดังนี้ </t>
  </si>
  <si>
    <t xml:space="preserve">                    รวมคะแนนที่ควรได้ครั้งนี้ร้อยละ....................................</t>
  </si>
  <si>
    <t>ส่วนที่ 9 ผลการพิจารณาของนายกองค์การบริหารส่วนตำบล</t>
  </si>
  <si>
    <t>(สำหรับตำแหน่งประเภทวิชาการ  และทั่วไป)</t>
  </si>
  <si>
    <t>ครั้งที่ 1 วันที่  1 ตุลาคม  2562</t>
  </si>
  <si>
    <t>ตำแหน่งประเภท</t>
  </si>
  <si>
    <t>หัวหน้าสำนักปลัดอบต.</t>
  </si>
  <si>
    <t>21-3-01-3105-001</t>
  </si>
  <si>
    <t>ระดับคะแนนและค่าเป้าหมาย (D)</t>
  </si>
  <si>
    <t>1. การมุ่งผลสัมฤทธิ์</t>
  </si>
  <si>
    <t>3. ความเข้าใจในองค์กรและระบบงาน</t>
  </si>
  <si>
    <t>4. การบริการเป็นเลิศ</t>
  </si>
  <si>
    <t>5. การทำงานเป็นทีม</t>
  </si>
  <si>
    <t>(ลงชื่อ)                                                  (ผู้ประเมิน)</t>
  </si>
  <si>
    <t>วันที่...................................................................................................................</t>
  </si>
  <si>
    <t>วันที่...........................................................................................................</t>
  </si>
  <si>
    <t>ส่วนที่   4   สรุปผลการประเมิน</t>
  </si>
  <si>
    <t>ส่วนที่   3   ข้อตกลงการประเมินผลการปฏิบัติงาน</t>
  </si>
  <si>
    <t>4.1   ผลการประเมินตนเอง</t>
  </si>
  <si>
    <t>4.2   ผลการประเมินของผู้ประเมิน</t>
  </si>
  <si>
    <t xml:space="preserve">(ลงชื่อ)............................................................                                            </t>
  </si>
  <si>
    <t>ได้แจ้งผลการประเมินให้ทราบแล้ว</t>
  </si>
  <si>
    <t>ส่วนที่  7  ความเห็นของผู้บังคับบัญชาเหนือขึ้นไป (ถ้ามี)</t>
  </si>
  <si>
    <t xml:space="preserve">เห็นชอบกับผลคะแนนของ                                                                  </t>
  </si>
  <si>
    <t xml:space="preserve"> ผู้ประเมิน ตามส่วนที่ 4   หรือ</t>
  </si>
  <si>
    <t>เห็นชอบตาม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</si>
  <si>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ที่เลือกพัฒนา (ก)</t>
  </si>
  <si>
    <t>(ระดับ)</t>
  </si>
  <si>
    <t xml:space="preserve"> (E)</t>
  </si>
  <si>
    <t>และผู้ประเมินขออให้ข้อตกลงว่า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</t>
  </si>
  <si>
    <t>ผลสัมฤทธิ์ของานหรือสมรรถนะ</t>
  </si>
  <si>
    <t>1. ผลสัมฤทธิ์ของงาน ควรได้คะแนนร้อยละ....................................เหตุผล.....................................................................</t>
  </si>
  <si>
    <t>ได้แจ้งผลการประเมินแล้วเมื่อวันที่..........................</t>
  </si>
  <si>
    <t>โดยมี .........................................................เป็นพยาน</t>
  </si>
  <si>
    <t>1. ผลสัมฤทธิ์ของงาน ควรได้คะแนนร้อยละ....................................เหตุผล.................................................................</t>
  </si>
  <si>
    <t>2. สมรรถนะ                 ควรได้คะแนนร้อยละ....................................เหตุผล.................................................................</t>
  </si>
  <si>
    <t>2. สมรรถนะ                 ควรได้คะแนนร้อยละ....................................เหตุผล....................................................................</t>
  </si>
  <si>
    <t>ปฏิบัติการ</t>
  </si>
  <si>
    <t>กำหนดเป็นการประเมินผลสัมฤทธิ์ของงานในรอบการประเมินครั้งนั้น และครั้งถัดไปจนกว่าจะได้ผลสำเร็จตามตัวชี้วัดที่เสนอในวิสัยทัศน์หรือข้อเสนอ</t>
  </si>
  <si>
    <t>ระดับสมรรถนะที่ค้นพบเมื่อเทียบกับพจนานุกรมสมรรถนะ</t>
  </si>
  <si>
    <t>(ระดับ) (F)</t>
  </si>
  <si>
    <t>ข้าพเจ้าขอรับรองว่า  ได้ประเมินตนเองตามเอกสารหรือหลักฐาน/ตัวบ่งชี้ความสำเร็จที่มีอยู่จริง</t>
  </si>
  <si>
    <t>ประธานคณะกรรมการกลั่นกรองการประเมินผลการปฏิบัติงานฯ</t>
  </si>
  <si>
    <t>(ระดับคะแนน)</t>
  </si>
  <si>
    <t>(ลงชื่อ)                                                  (ผู้รับการประเมิน)</t>
  </si>
  <si>
    <t xml:space="preserve">ลงชื่อ                                         </t>
  </si>
  <si>
    <t xml:space="preserve">          ผู้ประเมิน</t>
  </si>
  <si>
    <t>(........................................................)</t>
  </si>
  <si>
    <t>2. สมรรถนะ               ควรได้คะแนนร้อยละ....................................เหตุผล..................................................................</t>
  </si>
  <si>
    <t>......................................................</t>
  </si>
  <si>
    <t>วันที่.................................................................................</t>
  </si>
  <si>
    <t>1. ผลสัมฤทธิ์ของงาน  ควรได้คะแนนร้อยละ....................................เหตุผล.................................................................</t>
  </si>
  <si>
    <t>สำนักงานปลัดอบต.</t>
  </si>
  <si>
    <t>นายโควิด    สองพันสิบเก้า</t>
  </si>
  <si>
    <t>นิติกร</t>
  </si>
  <si>
    <t>นิติการ</t>
  </si>
  <si>
    <t>1.  การยึดมั่นในหลักเกณฑ์</t>
  </si>
  <si>
    <t>2.  การสั่งสมความรู้และความเชี่ยวชาญในสายอาชีพ</t>
  </si>
  <si>
    <t>3. การละเอียดรอบคอบและความถูกต้องของาน</t>
  </si>
  <si>
    <t>ผลสัมฤทธิ์ในการจัดทำ...................................</t>
  </si>
  <si>
    <t>.............................................................................</t>
  </si>
  <si>
    <t>ผลสัมฤทธิ์ในการจัดทำ....................................</t>
  </si>
  <si>
    <t>ร้อยละความสำเร็จของการจัดทำ............</t>
  </si>
  <si>
    <t xml:space="preserve">ร้อยละความสำเร็จของการจัดทำ............. </t>
  </si>
  <si>
    <t>................................................................................................... มีความ</t>
  </si>
  <si>
    <t>.................................................................................................. มีความ</t>
  </si>
  <si>
    <r>
      <t xml:space="preserve"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</t>
    </r>
    <r>
      <rPr>
        <sz val="16"/>
        <color rgb="FFC00000"/>
        <rFont val="Angsana New"/>
        <family val="1"/>
      </rPr>
      <t>2</t>
    </r>
    <r>
      <rPr>
        <sz val="16"/>
        <color theme="1"/>
        <rFont val="Angsana New"/>
        <family val="1"/>
      </rPr>
      <t xml:space="preserve"> ประจำปีงบประมาณ พ.ศ. </t>
    </r>
    <r>
      <rPr>
        <sz val="16"/>
        <color rgb="FFC00000"/>
        <rFont val="Angsana New"/>
        <family val="1"/>
      </rPr>
      <t>2563</t>
    </r>
  </si>
  <si>
    <t>(ลงชื่อ)                                                  ผู้รับการประเมิน</t>
  </si>
  <si>
    <t>นางสาวเก่ง  คนดี</t>
  </si>
  <si>
    <t>นายสอน  งานเก่ง</t>
  </si>
  <si>
    <t>นายสำนึก  รักบ้านเกิด</t>
  </si>
  <si>
    <t>นายกองค์การบริหารส่วนตำบล............</t>
  </si>
  <si>
    <t>ปลัดองค์การบริหารส่วนตำบล....../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</si>
</sst>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\ 0000\ 00000\ 00\ 0"/>
    <numFmt numFmtId="188" formatCode="00\-0\-00\-0000\-000"/>
  </numFmts>
  <fonts count="16" x14ac:knownFonts="1"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u/>
      <sz val="16"/>
      <color theme="1"/>
      <name val="Angsana New"/>
      <family val="1"/>
    </font>
    <font>
      <sz val="15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1"/>
      <color theme="1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20"/>
      <color theme="1"/>
      <name val="Angsana New"/>
      <family val="1"/>
    </font>
    <font>
      <sz val="16"/>
      <color rgb="FFC00000"/>
      <name val="Angsana New"/>
      <family val="1"/>
    </font>
    <font>
      <sz val="14"/>
      <color rgb="FFC00000"/>
      <name val="Angsana New"/>
      <family val="1"/>
    </font>
    <font>
      <sz val="15"/>
      <color rgb="FFC0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3" fillId="0" borderId="8" xfId="0" applyFont="1" applyBorder="1"/>
    <xf numFmtId="0" fontId="3" fillId="2" borderId="1" xfId="0" applyFont="1" applyFill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left"/>
    </xf>
    <xf numFmtId="0" fontId="3" fillId="0" borderId="13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7" xfId="0" applyFont="1" applyBorder="1"/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9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quotePrefix="1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0" xfId="0" applyFont="1"/>
    <xf numFmtId="0" fontId="3" fillId="0" borderId="12" xfId="0" applyFont="1" applyBorder="1" applyAlignment="1"/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7" fillId="0" borderId="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87" fontId="11" fillId="0" borderId="4" xfId="0" applyNumberFormat="1" applyFont="1" applyBorder="1" applyAlignment="1">
      <alignment horizontal="left"/>
    </xf>
    <xf numFmtId="187" fontId="11" fillId="0" borderId="5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4" fillId="0" borderId="0" xfId="0" quotePrefix="1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88" fontId="10" fillId="0" borderId="4" xfId="0" applyNumberFormat="1" applyFont="1" applyBorder="1" applyAlignment="1">
      <alignment horizontal="left"/>
    </xf>
    <xf numFmtId="188" fontId="10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95250</xdr:rowOff>
    </xdr:from>
    <xdr:to>
      <xdr:col>2</xdr:col>
      <xdr:colOff>323850</xdr:colOff>
      <xdr:row>3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1190625" y="6858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47625</xdr:colOff>
      <xdr:row>4</xdr:row>
      <xdr:rowOff>95250</xdr:rowOff>
    </xdr:from>
    <xdr:to>
      <xdr:col>2</xdr:col>
      <xdr:colOff>323850</xdr:colOff>
      <xdr:row>4</xdr:row>
      <xdr:rowOff>295275</xdr:rowOff>
    </xdr:to>
    <xdr:sp macro="" textlink="">
      <xdr:nvSpPr>
        <xdr:cNvPr id="3" name="สี่เหลี่ยมผืนผ้า 2"/>
        <xdr:cNvSpPr/>
      </xdr:nvSpPr>
      <xdr:spPr>
        <a:xfrm>
          <a:off x="1190625" y="1066800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102</xdr:row>
      <xdr:rowOff>47625</xdr:rowOff>
    </xdr:from>
    <xdr:to>
      <xdr:col>8</xdr:col>
      <xdr:colOff>523875</xdr:colOff>
      <xdr:row>102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86300" y="227076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101</xdr:row>
      <xdr:rowOff>47625</xdr:rowOff>
    </xdr:from>
    <xdr:to>
      <xdr:col>8</xdr:col>
      <xdr:colOff>523875</xdr:colOff>
      <xdr:row>101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103</xdr:row>
      <xdr:rowOff>47625</xdr:rowOff>
    </xdr:from>
    <xdr:to>
      <xdr:col>8</xdr:col>
      <xdr:colOff>523875</xdr:colOff>
      <xdr:row>103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104</xdr:row>
      <xdr:rowOff>19050</xdr:rowOff>
    </xdr:from>
    <xdr:to>
      <xdr:col>8</xdr:col>
      <xdr:colOff>523875</xdr:colOff>
      <xdr:row>104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86300" y="231933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105</xdr:row>
      <xdr:rowOff>9525</xdr:rowOff>
    </xdr:from>
    <xdr:to>
      <xdr:col>8</xdr:col>
      <xdr:colOff>523875</xdr:colOff>
      <xdr:row>105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86300" y="234410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130</xdr:row>
      <xdr:rowOff>57150</xdr:rowOff>
    </xdr:from>
    <xdr:to>
      <xdr:col>0</xdr:col>
      <xdr:colOff>466725</xdr:colOff>
      <xdr:row>130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131</xdr:row>
      <xdr:rowOff>47625</xdr:rowOff>
    </xdr:from>
    <xdr:to>
      <xdr:col>0</xdr:col>
      <xdr:colOff>466725</xdr:colOff>
      <xdr:row>131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141</xdr:row>
      <xdr:rowOff>57150</xdr:rowOff>
    </xdr:from>
    <xdr:to>
      <xdr:col>0</xdr:col>
      <xdr:colOff>466725</xdr:colOff>
      <xdr:row>141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142</xdr:row>
      <xdr:rowOff>47625</xdr:rowOff>
    </xdr:from>
    <xdr:to>
      <xdr:col>0</xdr:col>
      <xdr:colOff>466725</xdr:colOff>
      <xdr:row>142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381000</xdr:colOff>
      <xdr:row>141</xdr:row>
      <xdr:rowOff>47625</xdr:rowOff>
    </xdr:from>
    <xdr:to>
      <xdr:col>4</xdr:col>
      <xdr:colOff>0</xdr:colOff>
      <xdr:row>141</xdr:row>
      <xdr:rowOff>238125</xdr:rowOff>
    </xdr:to>
    <xdr:sp macro="" textlink="">
      <xdr:nvSpPr>
        <xdr:cNvPr id="13" name="สี่เหลี่ยมผืนผ้า 12"/>
        <xdr:cNvSpPr/>
      </xdr:nvSpPr>
      <xdr:spPr>
        <a:xfrm>
          <a:off x="2095500" y="431958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285750</xdr:colOff>
      <xdr:row>141</xdr:row>
      <xdr:rowOff>57150</xdr:rowOff>
    </xdr:from>
    <xdr:to>
      <xdr:col>7</xdr:col>
      <xdr:colOff>476250</xdr:colOff>
      <xdr:row>141</xdr:row>
      <xdr:rowOff>247650</xdr:rowOff>
    </xdr:to>
    <xdr:sp macro="" textlink="">
      <xdr:nvSpPr>
        <xdr:cNvPr id="14" name="สี่เหลี่ยมผืนผ้า 13"/>
        <xdr:cNvSpPr/>
      </xdr:nvSpPr>
      <xdr:spPr>
        <a:xfrm>
          <a:off x="4171950" y="432054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152</xdr:row>
      <xdr:rowOff>57150</xdr:rowOff>
    </xdr:from>
    <xdr:to>
      <xdr:col>0</xdr:col>
      <xdr:colOff>466725</xdr:colOff>
      <xdr:row>152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153</xdr:row>
      <xdr:rowOff>47625</xdr:rowOff>
    </xdr:from>
    <xdr:to>
      <xdr:col>0</xdr:col>
      <xdr:colOff>466725</xdr:colOff>
      <xdr:row>153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238125</xdr:colOff>
      <xdr:row>120</xdr:row>
      <xdr:rowOff>38100</xdr:rowOff>
    </xdr:from>
    <xdr:to>
      <xdr:col>0</xdr:col>
      <xdr:colOff>514350</xdr:colOff>
      <xdr:row>120</xdr:row>
      <xdr:rowOff>238125</xdr:rowOff>
    </xdr:to>
    <xdr:sp macro="" textlink="">
      <xdr:nvSpPr>
        <xdr:cNvPr id="17" name="สี่เหลี่ยมผืนผ้า 16"/>
        <xdr:cNvSpPr/>
      </xdr:nvSpPr>
      <xdr:spPr>
        <a:xfrm>
          <a:off x="238125" y="3698557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247650</xdr:colOff>
      <xdr:row>120</xdr:row>
      <xdr:rowOff>57150</xdr:rowOff>
    </xdr:from>
    <xdr:to>
      <xdr:col>9</xdr:col>
      <xdr:colOff>523875</xdr:colOff>
      <xdr:row>120</xdr:row>
      <xdr:rowOff>257175</xdr:rowOff>
    </xdr:to>
    <xdr:sp macro="" textlink="">
      <xdr:nvSpPr>
        <xdr:cNvPr id="18" name="สี่เหลี่ยมผืนผ้า 17"/>
        <xdr:cNvSpPr/>
      </xdr:nvSpPr>
      <xdr:spPr>
        <a:xfrm>
          <a:off x="5276850" y="3700462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219075</xdr:colOff>
      <xdr:row>120</xdr:row>
      <xdr:rowOff>57150</xdr:rowOff>
    </xdr:from>
    <xdr:to>
      <xdr:col>5</xdr:col>
      <xdr:colOff>495300</xdr:colOff>
      <xdr:row>120</xdr:row>
      <xdr:rowOff>257175</xdr:rowOff>
    </xdr:to>
    <xdr:sp macro="" textlink="">
      <xdr:nvSpPr>
        <xdr:cNvPr id="19" name="สี่เหลี่ยมผืนผ้า 18"/>
        <xdr:cNvSpPr/>
      </xdr:nvSpPr>
      <xdr:spPr>
        <a:xfrm>
          <a:off x="3076575" y="37004625"/>
          <a:ext cx="276225" cy="200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131</xdr:row>
      <xdr:rowOff>47625</xdr:rowOff>
    </xdr:from>
    <xdr:to>
      <xdr:col>0</xdr:col>
      <xdr:colOff>466725</xdr:colOff>
      <xdr:row>131</xdr:row>
      <xdr:rowOff>238125</xdr:rowOff>
    </xdr:to>
    <xdr:sp macro="" textlink="">
      <xdr:nvSpPr>
        <xdr:cNvPr id="20" name="สี่เหลี่ยมผืนผ้า 19"/>
        <xdr:cNvSpPr/>
      </xdr:nvSpPr>
      <xdr:spPr>
        <a:xfrm>
          <a:off x="276225" y="438340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141</xdr:row>
      <xdr:rowOff>57150</xdr:rowOff>
    </xdr:from>
    <xdr:to>
      <xdr:col>0</xdr:col>
      <xdr:colOff>466725</xdr:colOff>
      <xdr:row>141</xdr:row>
      <xdr:rowOff>247650</xdr:rowOff>
    </xdr:to>
    <xdr:sp macro="" textlink="">
      <xdr:nvSpPr>
        <xdr:cNvPr id="21" name="สี่เหลี่ยมผืนผ้า 20"/>
        <xdr:cNvSpPr/>
      </xdr:nvSpPr>
      <xdr:spPr>
        <a:xfrm>
          <a:off x="276225" y="432054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381000</xdr:colOff>
      <xdr:row>141</xdr:row>
      <xdr:rowOff>47625</xdr:rowOff>
    </xdr:from>
    <xdr:to>
      <xdr:col>4</xdr:col>
      <xdr:colOff>0</xdr:colOff>
      <xdr:row>141</xdr:row>
      <xdr:rowOff>238125</xdr:rowOff>
    </xdr:to>
    <xdr:sp macro="" textlink="">
      <xdr:nvSpPr>
        <xdr:cNvPr id="22" name="สี่เหลี่ยมผืนผ้า 21"/>
        <xdr:cNvSpPr/>
      </xdr:nvSpPr>
      <xdr:spPr>
        <a:xfrm>
          <a:off x="2095500" y="43195875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285750</xdr:colOff>
      <xdr:row>141</xdr:row>
      <xdr:rowOff>57150</xdr:rowOff>
    </xdr:from>
    <xdr:to>
      <xdr:col>7</xdr:col>
      <xdr:colOff>476250</xdr:colOff>
      <xdr:row>141</xdr:row>
      <xdr:rowOff>247650</xdr:rowOff>
    </xdr:to>
    <xdr:sp macro="" textlink="">
      <xdr:nvSpPr>
        <xdr:cNvPr id="23" name="สี่เหลี่ยมผืนผ้า 22"/>
        <xdr:cNvSpPr/>
      </xdr:nvSpPr>
      <xdr:spPr>
        <a:xfrm>
          <a:off x="4171950" y="4320540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266700</xdr:colOff>
      <xdr:row>153</xdr:row>
      <xdr:rowOff>47625</xdr:rowOff>
    </xdr:from>
    <xdr:to>
      <xdr:col>0</xdr:col>
      <xdr:colOff>457200</xdr:colOff>
      <xdr:row>153</xdr:row>
      <xdr:rowOff>238125</xdr:rowOff>
    </xdr:to>
    <xdr:sp macro="" textlink="">
      <xdr:nvSpPr>
        <xdr:cNvPr id="24" name="สี่เหลี่ยมผืนผ้า 23"/>
        <xdr:cNvSpPr/>
      </xdr:nvSpPr>
      <xdr:spPr>
        <a:xfrm>
          <a:off x="266700" y="47034450"/>
          <a:ext cx="190500" cy="190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U161"/>
  <sheetViews>
    <sheetView tabSelected="1" topLeftCell="A151" zoomScaleNormal="100" zoomScaleSheetLayoutView="100" workbookViewId="0">
      <selection activeCell="Q7" sqref="Q7"/>
    </sheetView>
  </sheetViews>
  <sheetFormatPr defaultRowHeight="23.25" x14ac:dyDescent="0.5"/>
  <cols>
    <col min="1" max="6" width="7.5" style="1" customWidth="1"/>
    <col min="7" max="7" width="6" style="1" customWidth="1"/>
    <col min="8" max="10" width="7.5" style="1" customWidth="1"/>
    <col min="11" max="11" width="10.75" style="1" customWidth="1"/>
    <col min="12" max="15" width="7.5" style="1" customWidth="1"/>
    <col min="16" max="16384" width="9" style="1"/>
  </cols>
  <sheetData>
    <row r="1" spans="1:15" ht="29.25" x14ac:dyDescent="0.6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9.25" x14ac:dyDescent="0.6">
      <c r="A2" s="116" t="s">
        <v>129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30" customHeight="1" x14ac:dyDescent="0.5">
      <c r="A4" s="42" t="s">
        <v>1</v>
      </c>
      <c r="B4" s="42"/>
      <c r="C4" s="123" t="s">
        <v>130</v>
      </c>
      <c r="D4" s="123"/>
      <c r="E4" s="123"/>
      <c r="F4" s="123"/>
      <c r="G4" s="56" t="s">
        <v>2</v>
      </c>
      <c r="H4" s="119" t="s">
        <v>98</v>
      </c>
      <c r="I4" s="120"/>
      <c r="J4" s="120"/>
    </row>
    <row r="5" spans="1:15" ht="30" customHeight="1" x14ac:dyDescent="0.5">
      <c r="A5" s="42"/>
      <c r="B5" s="42"/>
      <c r="C5" s="124" t="s">
        <v>100</v>
      </c>
      <c r="D5" s="124"/>
      <c r="E5" s="124"/>
      <c r="F5" s="124"/>
      <c r="G5" s="61" t="s">
        <v>2</v>
      </c>
      <c r="H5" s="121" t="s">
        <v>99</v>
      </c>
      <c r="I5" s="122"/>
      <c r="J5" s="122"/>
    </row>
    <row r="6" spans="1:15" ht="30" customHeight="1" x14ac:dyDescent="0.5">
      <c r="A6" s="42"/>
      <c r="B6" s="42"/>
      <c r="C6" s="70"/>
      <c r="D6" s="70"/>
      <c r="E6" s="70"/>
      <c r="F6" s="70"/>
      <c r="G6" s="68"/>
      <c r="H6" s="69"/>
      <c r="I6" s="67"/>
      <c r="J6" s="67"/>
    </row>
    <row r="7" spans="1:15" ht="44.25" customHeight="1" x14ac:dyDescent="0.5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9.25" customHeight="1" x14ac:dyDescent="0.5">
      <c r="A8" s="72" t="s">
        <v>121</v>
      </c>
      <c r="B8" s="73"/>
      <c r="C8" s="107">
        <v>0</v>
      </c>
      <c r="D8" s="107"/>
      <c r="E8" s="108"/>
      <c r="F8" s="125" t="s">
        <v>112</v>
      </c>
      <c r="G8" s="126"/>
      <c r="H8" s="103" t="s">
        <v>179</v>
      </c>
      <c r="I8" s="103"/>
      <c r="J8" s="104"/>
      <c r="K8" s="5" t="s">
        <v>5</v>
      </c>
      <c r="L8" s="117" t="s">
        <v>180</v>
      </c>
      <c r="M8" s="117"/>
      <c r="N8" s="117"/>
      <c r="O8" s="118"/>
    </row>
    <row r="9" spans="1:15" ht="29.25" customHeight="1" x14ac:dyDescent="0.5">
      <c r="A9" s="4" t="s">
        <v>131</v>
      </c>
      <c r="B9" s="3"/>
      <c r="C9" s="103" t="s">
        <v>69</v>
      </c>
      <c r="D9" s="103"/>
      <c r="E9" s="104"/>
      <c r="F9" s="4" t="s">
        <v>6</v>
      </c>
      <c r="G9" s="103" t="s">
        <v>163</v>
      </c>
      <c r="H9" s="103"/>
      <c r="I9" s="103"/>
      <c r="J9" s="104"/>
      <c r="K9" s="4" t="s">
        <v>7</v>
      </c>
      <c r="L9" s="127" t="s">
        <v>133</v>
      </c>
      <c r="M9" s="127"/>
      <c r="N9" s="127"/>
      <c r="O9" s="128"/>
    </row>
    <row r="10" spans="1:15" ht="29.25" customHeight="1" x14ac:dyDescent="0.5">
      <c r="A10" s="4" t="s">
        <v>8</v>
      </c>
      <c r="B10" s="103" t="s">
        <v>181</v>
      </c>
      <c r="C10" s="103"/>
      <c r="D10" s="103"/>
      <c r="E10" s="104"/>
      <c r="F10" s="4" t="s">
        <v>9</v>
      </c>
      <c r="G10" s="103" t="s">
        <v>113</v>
      </c>
      <c r="H10" s="103"/>
      <c r="I10" s="103"/>
      <c r="J10" s="104"/>
      <c r="K10" s="4" t="s">
        <v>10</v>
      </c>
      <c r="L10" s="103" t="s">
        <v>178</v>
      </c>
      <c r="M10" s="103"/>
      <c r="N10" s="103"/>
      <c r="O10" s="104"/>
    </row>
    <row r="11" spans="1:15" ht="50.25" customHeight="1" x14ac:dyDescent="0.5">
      <c r="A11" s="102" t="s">
        <v>11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39" customHeight="1" x14ac:dyDescent="0.5">
      <c r="A12" s="72" t="s">
        <v>121</v>
      </c>
      <c r="B12" s="73"/>
      <c r="C12" s="107">
        <v>0</v>
      </c>
      <c r="D12" s="107"/>
      <c r="E12" s="108"/>
      <c r="F12" s="4" t="s">
        <v>4</v>
      </c>
      <c r="G12" s="3"/>
      <c r="H12" s="103" t="s">
        <v>194</v>
      </c>
      <c r="I12" s="103"/>
      <c r="J12" s="104"/>
      <c r="K12" s="4" t="s">
        <v>5</v>
      </c>
      <c r="L12" s="105" t="s">
        <v>132</v>
      </c>
      <c r="M12" s="105"/>
      <c r="N12" s="105"/>
      <c r="O12" s="106"/>
    </row>
    <row r="13" spans="1:15" ht="39" customHeight="1" x14ac:dyDescent="0.5">
      <c r="A13" s="4" t="s">
        <v>131</v>
      </c>
      <c r="B13" s="3"/>
      <c r="C13" s="103" t="s">
        <v>70</v>
      </c>
      <c r="D13" s="103"/>
      <c r="E13" s="104"/>
      <c r="F13" s="4" t="s">
        <v>6</v>
      </c>
      <c r="G13" s="103" t="s">
        <v>71</v>
      </c>
      <c r="H13" s="103"/>
      <c r="I13" s="103"/>
      <c r="J13" s="104"/>
      <c r="K13" s="4" t="s">
        <v>10</v>
      </c>
      <c r="L13" s="103" t="s">
        <v>178</v>
      </c>
      <c r="M13" s="103"/>
      <c r="N13" s="103"/>
      <c r="O13" s="104"/>
    </row>
    <row r="14" spans="1:15" ht="18.75" customHeight="1" x14ac:dyDescent="0.5">
      <c r="A14" s="219">
        <v>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30.75" customHeight="1" x14ac:dyDescent="0.5">
      <c r="A15" s="122" t="s">
        <v>12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30.75" customHeight="1" x14ac:dyDescent="0.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36" customHeight="1" x14ac:dyDescent="0.5">
      <c r="A17" s="129" t="s">
        <v>13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x14ac:dyDescent="0.5">
      <c r="A18" s="99" t="s">
        <v>14</v>
      </c>
      <c r="B18" s="101" t="s">
        <v>93</v>
      </c>
      <c r="C18" s="101"/>
      <c r="D18" s="101"/>
      <c r="E18" s="101"/>
      <c r="F18" s="101" t="s">
        <v>92</v>
      </c>
      <c r="G18" s="101"/>
      <c r="H18" s="101"/>
      <c r="I18" s="101"/>
      <c r="J18" s="50" t="s">
        <v>15</v>
      </c>
      <c r="K18" s="101" t="s">
        <v>134</v>
      </c>
      <c r="L18" s="101"/>
      <c r="M18" s="101"/>
      <c r="N18" s="101"/>
      <c r="O18" s="101"/>
    </row>
    <row r="19" spans="1:15" x14ac:dyDescent="0.5">
      <c r="A19" s="100"/>
      <c r="B19" s="101"/>
      <c r="C19" s="101"/>
      <c r="D19" s="101"/>
      <c r="E19" s="101"/>
      <c r="F19" s="101"/>
      <c r="G19" s="101"/>
      <c r="H19" s="101"/>
      <c r="I19" s="101"/>
      <c r="J19" s="51" t="s">
        <v>91</v>
      </c>
      <c r="K19" s="49">
        <v>1</v>
      </c>
      <c r="L19" s="49">
        <v>2</v>
      </c>
      <c r="M19" s="49">
        <v>3</v>
      </c>
      <c r="N19" s="49">
        <v>4</v>
      </c>
      <c r="O19" s="49">
        <v>5</v>
      </c>
    </row>
    <row r="20" spans="1:15" ht="22.5" customHeight="1" x14ac:dyDescent="0.5">
      <c r="A20" s="99">
        <v>1</v>
      </c>
      <c r="B20" s="113" t="s">
        <v>185</v>
      </c>
      <c r="C20" s="113"/>
      <c r="D20" s="113"/>
      <c r="E20" s="113"/>
      <c r="F20" s="143" t="s">
        <v>188</v>
      </c>
      <c r="G20" s="143"/>
      <c r="H20" s="143"/>
      <c r="I20" s="143"/>
      <c r="J20" s="109">
        <v>30</v>
      </c>
      <c r="K20" s="109">
        <v>70</v>
      </c>
      <c r="L20" s="109">
        <v>75</v>
      </c>
      <c r="M20" s="109">
        <v>80</v>
      </c>
      <c r="N20" s="109">
        <v>85</v>
      </c>
      <c r="O20" s="109">
        <v>90</v>
      </c>
    </row>
    <row r="21" spans="1:15" x14ac:dyDescent="0.5">
      <c r="A21" s="134"/>
      <c r="B21" s="144" t="s">
        <v>186</v>
      </c>
      <c r="C21" s="145"/>
      <c r="D21" s="145"/>
      <c r="E21" s="146"/>
      <c r="F21" s="112" t="s">
        <v>114</v>
      </c>
      <c r="G21" s="112"/>
      <c r="H21" s="112"/>
      <c r="I21" s="112"/>
      <c r="J21" s="110"/>
      <c r="K21" s="110"/>
      <c r="L21" s="110"/>
      <c r="M21" s="110"/>
      <c r="N21" s="110"/>
      <c r="O21" s="110"/>
    </row>
    <row r="22" spans="1:15" x14ac:dyDescent="0.5">
      <c r="A22" s="96">
        <v>2</v>
      </c>
      <c r="B22" s="97" t="s">
        <v>187</v>
      </c>
      <c r="C22" s="97"/>
      <c r="D22" s="97"/>
      <c r="E22" s="97"/>
      <c r="F22" s="98" t="s">
        <v>189</v>
      </c>
      <c r="G22" s="98"/>
      <c r="H22" s="98"/>
      <c r="I22" s="98"/>
      <c r="J22" s="114">
        <v>40</v>
      </c>
      <c r="K22" s="115">
        <v>70</v>
      </c>
      <c r="L22" s="115">
        <v>75</v>
      </c>
      <c r="M22" s="115">
        <v>80</v>
      </c>
      <c r="N22" s="115">
        <v>85</v>
      </c>
      <c r="O22" s="115">
        <v>90</v>
      </c>
    </row>
    <row r="23" spans="1:15" x14ac:dyDescent="0.5">
      <c r="A23" s="96"/>
      <c r="B23" s="111" t="s">
        <v>186</v>
      </c>
      <c r="C23" s="111"/>
      <c r="D23" s="111"/>
      <c r="E23" s="111"/>
      <c r="F23" s="112" t="s">
        <v>115</v>
      </c>
      <c r="G23" s="112"/>
      <c r="H23" s="112"/>
      <c r="I23" s="112"/>
      <c r="J23" s="114"/>
      <c r="K23" s="110"/>
      <c r="L23" s="110"/>
      <c r="M23" s="110"/>
      <c r="N23" s="110"/>
      <c r="O23" s="110"/>
    </row>
    <row r="24" spans="1:15" x14ac:dyDescent="0.5">
      <c r="A24" s="96">
        <v>3</v>
      </c>
      <c r="B24" s="97"/>
      <c r="C24" s="97"/>
      <c r="D24" s="97"/>
      <c r="E24" s="97"/>
      <c r="F24" s="98"/>
      <c r="G24" s="98"/>
      <c r="H24" s="98"/>
      <c r="I24" s="98"/>
      <c r="J24" s="114"/>
      <c r="K24" s="115"/>
      <c r="L24" s="115"/>
      <c r="M24" s="115"/>
      <c r="N24" s="115"/>
      <c r="O24" s="115"/>
    </row>
    <row r="25" spans="1:15" x14ac:dyDescent="0.5">
      <c r="A25" s="96"/>
      <c r="B25" s="111"/>
      <c r="C25" s="111"/>
      <c r="D25" s="111"/>
      <c r="E25" s="111"/>
      <c r="F25" s="112"/>
      <c r="G25" s="112"/>
      <c r="H25" s="112"/>
      <c r="I25" s="112"/>
      <c r="J25" s="114"/>
      <c r="K25" s="110"/>
      <c r="L25" s="110"/>
      <c r="M25" s="110"/>
      <c r="N25" s="110"/>
      <c r="O25" s="110"/>
    </row>
    <row r="26" spans="1:15" x14ac:dyDescent="0.5">
      <c r="A26" s="141" t="s">
        <v>21</v>
      </c>
      <c r="B26" s="141"/>
      <c r="C26" s="141"/>
      <c r="D26" s="141"/>
      <c r="E26" s="141"/>
      <c r="F26" s="141"/>
      <c r="G26" s="141"/>
      <c r="H26" s="141"/>
      <c r="I26" s="141"/>
      <c r="J26" s="92">
        <f>SUM(J20:J25)</f>
        <v>70</v>
      </c>
      <c r="K26" s="91" t="s">
        <v>72</v>
      </c>
      <c r="L26" s="91" t="s">
        <v>72</v>
      </c>
      <c r="M26" s="91" t="s">
        <v>72</v>
      </c>
      <c r="N26" s="91" t="s">
        <v>72</v>
      </c>
      <c r="O26" s="91" t="s">
        <v>72</v>
      </c>
    </row>
    <row r="27" spans="1:15" ht="57.75" customHeight="1" x14ac:dyDescent="0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2"/>
      <c r="L27" s="62"/>
      <c r="M27" s="62"/>
      <c r="N27" s="62"/>
      <c r="O27" s="62"/>
    </row>
    <row r="28" spans="1:15" x14ac:dyDescent="0.5">
      <c r="A28" s="63" t="s">
        <v>116</v>
      </c>
      <c r="B28" s="66" t="s">
        <v>117</v>
      </c>
      <c r="C28" s="63"/>
      <c r="D28" s="63"/>
      <c r="E28" s="63"/>
      <c r="F28" s="63"/>
      <c r="G28" s="63"/>
      <c r="H28" s="63"/>
      <c r="I28" s="63"/>
      <c r="J28" s="63"/>
      <c r="K28" s="62"/>
      <c r="L28" s="62"/>
      <c r="M28" s="62"/>
      <c r="N28" s="62"/>
      <c r="O28" s="62"/>
    </row>
    <row r="29" spans="1:15" x14ac:dyDescent="0.5">
      <c r="A29" s="63"/>
      <c r="B29" s="66" t="s">
        <v>164</v>
      </c>
      <c r="C29" s="63"/>
      <c r="D29" s="63"/>
      <c r="E29" s="63"/>
      <c r="F29" s="63"/>
      <c r="G29" s="63"/>
      <c r="H29" s="63"/>
      <c r="I29" s="63"/>
      <c r="J29" s="63"/>
      <c r="K29" s="62"/>
      <c r="L29" s="62"/>
      <c r="M29" s="62"/>
      <c r="N29" s="62"/>
      <c r="O29" s="62"/>
    </row>
    <row r="30" spans="1:15" x14ac:dyDescent="0.5">
      <c r="A30" s="63"/>
      <c r="B30" s="66" t="s">
        <v>118</v>
      </c>
      <c r="C30" s="63"/>
      <c r="D30" s="63"/>
      <c r="E30" s="63"/>
      <c r="F30" s="63"/>
      <c r="G30" s="63"/>
      <c r="H30" s="63"/>
      <c r="I30" s="63"/>
      <c r="J30" s="63"/>
      <c r="K30" s="62"/>
      <c r="L30" s="62"/>
      <c r="M30" s="62"/>
      <c r="N30" s="62"/>
      <c r="O30" s="62"/>
    </row>
    <row r="31" spans="1:15" s="57" customFormat="1" ht="35.25" customHeight="1" x14ac:dyDescent="0.5">
      <c r="A31" s="142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s="57" customFormat="1" ht="35.25" customHeight="1" x14ac:dyDescent="0.5">
      <c r="A32" s="142">
        <v>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x14ac:dyDescent="0.5">
      <c r="A33" s="135" t="s">
        <v>22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x14ac:dyDescent="0.5">
      <c r="A34" s="9"/>
      <c r="B34" s="136" t="s">
        <v>24</v>
      </c>
      <c r="C34" s="137"/>
      <c r="D34" s="137"/>
      <c r="E34" s="137"/>
      <c r="F34" s="137"/>
      <c r="G34" s="137"/>
      <c r="H34" s="137"/>
      <c r="I34" s="137"/>
      <c r="J34" s="137"/>
      <c r="K34" s="138"/>
      <c r="L34" s="139"/>
      <c r="M34" s="140"/>
      <c r="N34" s="139"/>
      <c r="O34" s="140"/>
    </row>
    <row r="35" spans="1:15" x14ac:dyDescent="0.5">
      <c r="A35" s="44" t="s">
        <v>23</v>
      </c>
      <c r="B35" s="154" t="s">
        <v>73</v>
      </c>
      <c r="C35" s="155"/>
      <c r="D35" s="154" t="s">
        <v>76</v>
      </c>
      <c r="E35" s="156"/>
      <c r="F35" s="156"/>
      <c r="G35" s="156"/>
      <c r="H35" s="156"/>
      <c r="I35" s="155"/>
      <c r="J35" s="154" t="s">
        <v>28</v>
      </c>
      <c r="K35" s="155"/>
      <c r="L35" s="130" t="s">
        <v>95</v>
      </c>
      <c r="M35" s="132"/>
      <c r="N35" s="130" t="s">
        <v>25</v>
      </c>
      <c r="O35" s="132"/>
    </row>
    <row r="36" spans="1:15" x14ac:dyDescent="0.5">
      <c r="A36" s="44" t="s">
        <v>17</v>
      </c>
      <c r="B36" s="130" t="s">
        <v>74</v>
      </c>
      <c r="C36" s="131"/>
      <c r="D36" s="130" t="s">
        <v>77</v>
      </c>
      <c r="E36" s="131"/>
      <c r="F36" s="131"/>
      <c r="G36" s="131"/>
      <c r="H36" s="131"/>
      <c r="I36" s="132"/>
      <c r="J36" s="130" t="s">
        <v>169</v>
      </c>
      <c r="K36" s="132"/>
      <c r="L36" s="130" t="s">
        <v>11</v>
      </c>
      <c r="M36" s="132"/>
      <c r="N36" s="133" t="s">
        <v>26</v>
      </c>
      <c r="O36" s="132"/>
    </row>
    <row r="37" spans="1:15" x14ac:dyDescent="0.5">
      <c r="A37" s="45"/>
      <c r="B37" s="167" t="s">
        <v>75</v>
      </c>
      <c r="C37" s="168"/>
      <c r="D37" s="167" t="s">
        <v>30</v>
      </c>
      <c r="E37" s="168"/>
      <c r="F37" s="168"/>
      <c r="G37" s="168"/>
      <c r="H37" s="168"/>
      <c r="I37" s="169"/>
      <c r="J37" s="167" t="s">
        <v>29</v>
      </c>
      <c r="K37" s="169"/>
      <c r="L37" s="167" t="s">
        <v>27</v>
      </c>
      <c r="M37" s="169"/>
      <c r="N37" s="167">
        <v>5</v>
      </c>
      <c r="O37" s="169"/>
    </row>
    <row r="38" spans="1:15" ht="19.5" customHeight="1" x14ac:dyDescent="0.5">
      <c r="A38" s="101">
        <v>1</v>
      </c>
      <c r="B38" s="157">
        <v>100</v>
      </c>
      <c r="C38" s="158"/>
      <c r="D38" s="163" t="s">
        <v>190</v>
      </c>
      <c r="E38" s="164"/>
      <c r="F38" s="164"/>
      <c r="G38" s="164"/>
      <c r="H38" s="164"/>
      <c r="I38" s="165"/>
      <c r="J38" s="157">
        <v>3</v>
      </c>
      <c r="K38" s="158"/>
      <c r="L38" s="157">
        <v>3</v>
      </c>
      <c r="M38" s="158"/>
      <c r="N38" s="147">
        <f>SUM(J20*L38/5)</f>
        <v>18</v>
      </c>
      <c r="O38" s="147"/>
    </row>
    <row r="39" spans="1:15" ht="19.5" customHeight="1" x14ac:dyDescent="0.5">
      <c r="A39" s="101"/>
      <c r="B39" s="159"/>
      <c r="C39" s="160"/>
      <c r="D39" s="148" t="s">
        <v>90</v>
      </c>
      <c r="E39" s="149"/>
      <c r="F39" s="149"/>
      <c r="G39" s="149"/>
      <c r="H39" s="149"/>
      <c r="I39" s="150"/>
      <c r="J39" s="159"/>
      <c r="K39" s="160"/>
      <c r="L39" s="159"/>
      <c r="M39" s="160"/>
      <c r="N39" s="147"/>
      <c r="O39" s="147"/>
    </row>
    <row r="40" spans="1:15" ht="19.5" customHeight="1" x14ac:dyDescent="0.5">
      <c r="A40" s="101"/>
      <c r="B40" s="159"/>
      <c r="C40" s="160"/>
      <c r="D40" s="148" t="s">
        <v>101</v>
      </c>
      <c r="E40" s="149"/>
      <c r="F40" s="149"/>
      <c r="G40" s="149"/>
      <c r="H40" s="149"/>
      <c r="I40" s="150"/>
      <c r="J40" s="159"/>
      <c r="K40" s="160"/>
      <c r="L40" s="159"/>
      <c r="M40" s="160"/>
      <c r="N40" s="147"/>
      <c r="O40" s="147"/>
    </row>
    <row r="41" spans="1:15" ht="19.5" customHeight="1" x14ac:dyDescent="0.5">
      <c r="A41" s="101"/>
      <c r="B41" s="161"/>
      <c r="C41" s="162"/>
      <c r="D41" s="151"/>
      <c r="E41" s="152"/>
      <c r="F41" s="152"/>
      <c r="G41" s="152"/>
      <c r="H41" s="152"/>
      <c r="I41" s="153"/>
      <c r="J41" s="161"/>
      <c r="K41" s="162"/>
      <c r="L41" s="161"/>
      <c r="M41" s="162"/>
      <c r="N41" s="147"/>
      <c r="O41" s="147"/>
    </row>
    <row r="42" spans="1:15" ht="19.5" customHeight="1" x14ac:dyDescent="0.5">
      <c r="A42" s="101">
        <v>2</v>
      </c>
      <c r="B42" s="157">
        <v>90</v>
      </c>
      <c r="C42" s="158"/>
      <c r="D42" s="163" t="s">
        <v>191</v>
      </c>
      <c r="E42" s="164"/>
      <c r="F42" s="164"/>
      <c r="G42" s="164"/>
      <c r="H42" s="164"/>
      <c r="I42" s="165"/>
      <c r="J42" s="157">
        <v>4</v>
      </c>
      <c r="K42" s="158"/>
      <c r="L42" s="157">
        <v>4</v>
      </c>
      <c r="M42" s="158"/>
      <c r="N42" s="147">
        <f>SUM(J22*L42/5)</f>
        <v>32</v>
      </c>
      <c r="O42" s="147"/>
    </row>
    <row r="43" spans="1:15" ht="19.5" customHeight="1" x14ac:dyDescent="0.5">
      <c r="A43" s="101"/>
      <c r="B43" s="159"/>
      <c r="C43" s="160"/>
      <c r="D43" s="148" t="s">
        <v>90</v>
      </c>
      <c r="E43" s="149"/>
      <c r="F43" s="149"/>
      <c r="G43" s="149"/>
      <c r="H43" s="149"/>
      <c r="I43" s="150"/>
      <c r="J43" s="159"/>
      <c r="K43" s="160"/>
      <c r="L43" s="159"/>
      <c r="M43" s="160"/>
      <c r="N43" s="147"/>
      <c r="O43" s="147"/>
    </row>
    <row r="44" spans="1:15" ht="19.5" customHeight="1" x14ac:dyDescent="0.5">
      <c r="A44" s="101"/>
      <c r="B44" s="159"/>
      <c r="C44" s="160"/>
      <c r="D44" s="148" t="s">
        <v>102</v>
      </c>
      <c r="E44" s="149"/>
      <c r="F44" s="149"/>
      <c r="G44" s="149"/>
      <c r="H44" s="149"/>
      <c r="I44" s="150"/>
      <c r="J44" s="159"/>
      <c r="K44" s="160"/>
      <c r="L44" s="159"/>
      <c r="M44" s="160"/>
      <c r="N44" s="147"/>
      <c r="O44" s="147"/>
    </row>
    <row r="45" spans="1:15" ht="19.5" customHeight="1" x14ac:dyDescent="0.5">
      <c r="A45" s="101"/>
      <c r="B45" s="161"/>
      <c r="C45" s="162"/>
      <c r="D45" s="170"/>
      <c r="E45" s="171"/>
      <c r="F45" s="171"/>
      <c r="G45" s="171"/>
      <c r="H45" s="171"/>
      <c r="I45" s="172"/>
      <c r="J45" s="161"/>
      <c r="K45" s="162"/>
      <c r="L45" s="161"/>
      <c r="M45" s="162"/>
      <c r="N45" s="147"/>
      <c r="O45" s="147"/>
    </row>
    <row r="46" spans="1:15" ht="19.5" customHeight="1" x14ac:dyDescent="0.5">
      <c r="A46" s="101"/>
      <c r="B46" s="173"/>
      <c r="C46" s="174"/>
      <c r="D46" s="163"/>
      <c r="E46" s="164"/>
      <c r="F46" s="164"/>
      <c r="G46" s="164"/>
      <c r="H46" s="164"/>
      <c r="I46" s="165"/>
      <c r="J46" s="173"/>
      <c r="K46" s="174"/>
      <c r="L46" s="173"/>
      <c r="M46" s="174"/>
      <c r="N46" s="101"/>
      <c r="O46" s="101"/>
    </row>
    <row r="47" spans="1:15" ht="19.5" customHeight="1" x14ac:dyDescent="0.5">
      <c r="A47" s="101"/>
      <c r="B47" s="175"/>
      <c r="C47" s="176"/>
      <c r="D47" s="148"/>
      <c r="E47" s="149"/>
      <c r="F47" s="149"/>
      <c r="G47" s="149"/>
      <c r="H47" s="149"/>
      <c r="I47" s="150"/>
      <c r="J47" s="175"/>
      <c r="K47" s="176"/>
      <c r="L47" s="175"/>
      <c r="M47" s="176"/>
      <c r="N47" s="101"/>
      <c r="O47" s="101"/>
    </row>
    <row r="48" spans="1:15" ht="19.5" customHeight="1" x14ac:dyDescent="0.5">
      <c r="A48" s="101"/>
      <c r="B48" s="175"/>
      <c r="C48" s="176"/>
      <c r="D48" s="148"/>
      <c r="E48" s="149"/>
      <c r="F48" s="149"/>
      <c r="G48" s="149"/>
      <c r="H48" s="149"/>
      <c r="I48" s="150"/>
      <c r="J48" s="175"/>
      <c r="K48" s="176"/>
      <c r="L48" s="175"/>
      <c r="M48" s="176"/>
      <c r="N48" s="101"/>
      <c r="O48" s="101"/>
    </row>
    <row r="49" spans="1:15" ht="19.5" customHeight="1" x14ac:dyDescent="0.5">
      <c r="A49" s="101"/>
      <c r="B49" s="170"/>
      <c r="C49" s="172"/>
      <c r="D49" s="170"/>
      <c r="E49" s="171"/>
      <c r="F49" s="171"/>
      <c r="G49" s="171"/>
      <c r="H49" s="171"/>
      <c r="I49" s="172"/>
      <c r="J49" s="170"/>
      <c r="K49" s="172"/>
      <c r="L49" s="170"/>
      <c r="M49" s="172"/>
      <c r="N49" s="101"/>
      <c r="O49" s="101"/>
    </row>
    <row r="50" spans="1:15" x14ac:dyDescent="0.5">
      <c r="A50" s="141" t="s">
        <v>21</v>
      </c>
      <c r="B50" s="141"/>
      <c r="C50" s="141"/>
      <c r="D50" s="141"/>
      <c r="E50" s="141"/>
      <c r="F50" s="141"/>
      <c r="G50" s="141"/>
      <c r="H50" s="141"/>
      <c r="I50" s="141"/>
      <c r="J50" s="177" t="s">
        <v>72</v>
      </c>
      <c r="K50" s="177"/>
      <c r="L50" s="177" t="s">
        <v>72</v>
      </c>
      <c r="M50" s="177"/>
      <c r="N50" s="166">
        <f>SUM(N38:O49)</f>
        <v>50</v>
      </c>
      <c r="O50" s="166"/>
    </row>
    <row r="52" spans="1:15" x14ac:dyDescent="0.5">
      <c r="A52" s="74" t="s">
        <v>31</v>
      </c>
    </row>
    <row r="55" spans="1:15" x14ac:dyDescent="0.5">
      <c r="A55" s="220">
        <v>4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</row>
    <row r="56" spans="1:15" ht="27" customHeight="1" x14ac:dyDescent="0.5">
      <c r="A56" s="129" t="s">
        <v>32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1:15" x14ac:dyDescent="0.5">
      <c r="A57" s="10"/>
      <c r="B57" s="11"/>
      <c r="C57" s="11"/>
      <c r="D57" s="12"/>
      <c r="E57" s="43"/>
      <c r="F57" s="154" t="s">
        <v>6</v>
      </c>
      <c r="G57" s="155"/>
      <c r="H57" s="136" t="s">
        <v>165</v>
      </c>
      <c r="I57" s="137"/>
      <c r="J57" s="137"/>
      <c r="K57" s="137"/>
      <c r="L57" s="138"/>
      <c r="M57" s="43" t="s">
        <v>35</v>
      </c>
      <c r="N57" s="154" t="s">
        <v>33</v>
      </c>
      <c r="O57" s="155"/>
    </row>
    <row r="58" spans="1:15" x14ac:dyDescent="0.5">
      <c r="A58" s="13"/>
      <c r="B58" s="14"/>
      <c r="C58" s="14"/>
      <c r="D58" s="15"/>
      <c r="E58" s="44" t="s">
        <v>15</v>
      </c>
      <c r="F58" s="130" t="s">
        <v>119</v>
      </c>
      <c r="G58" s="132"/>
      <c r="H58" s="136" t="s">
        <v>24</v>
      </c>
      <c r="I58" s="137"/>
      <c r="J58" s="137"/>
      <c r="K58" s="138"/>
      <c r="L58" s="18" t="s">
        <v>82</v>
      </c>
      <c r="M58" s="44" t="s">
        <v>36</v>
      </c>
      <c r="N58" s="130"/>
      <c r="O58" s="132"/>
    </row>
    <row r="59" spans="1:15" x14ac:dyDescent="0.5">
      <c r="A59" s="130" t="s">
        <v>37</v>
      </c>
      <c r="B59" s="131"/>
      <c r="C59" s="131"/>
      <c r="D59" s="132"/>
      <c r="E59" s="44" t="s">
        <v>16</v>
      </c>
      <c r="F59" s="130" t="s">
        <v>120</v>
      </c>
      <c r="G59" s="132"/>
      <c r="H59" s="154" t="s">
        <v>76</v>
      </c>
      <c r="I59" s="156"/>
      <c r="J59" s="155"/>
      <c r="K59" s="43" t="s">
        <v>28</v>
      </c>
      <c r="L59" s="19" t="s">
        <v>83</v>
      </c>
      <c r="M59" s="44" t="s">
        <v>78</v>
      </c>
      <c r="N59" s="133" t="s">
        <v>34</v>
      </c>
      <c r="O59" s="132"/>
    </row>
    <row r="60" spans="1:15" x14ac:dyDescent="0.5">
      <c r="A60" s="130"/>
      <c r="B60" s="131"/>
      <c r="C60" s="131"/>
      <c r="D60" s="132"/>
      <c r="E60" s="44"/>
      <c r="F60" s="130" t="s">
        <v>81</v>
      </c>
      <c r="G60" s="132"/>
      <c r="H60" s="130" t="s">
        <v>77</v>
      </c>
      <c r="I60" s="131"/>
      <c r="J60" s="132"/>
      <c r="K60" s="44" t="s">
        <v>153</v>
      </c>
      <c r="L60" s="20" t="s">
        <v>11</v>
      </c>
      <c r="M60" s="44" t="s">
        <v>79</v>
      </c>
      <c r="N60" s="130">
        <v>5</v>
      </c>
      <c r="O60" s="132"/>
    </row>
    <row r="61" spans="1:15" x14ac:dyDescent="0.5">
      <c r="A61" s="167" t="s">
        <v>80</v>
      </c>
      <c r="B61" s="168"/>
      <c r="C61" s="168"/>
      <c r="D61" s="169"/>
      <c r="E61" s="45" t="s">
        <v>20</v>
      </c>
      <c r="F61" s="167" t="s">
        <v>19</v>
      </c>
      <c r="G61" s="169"/>
      <c r="H61" s="167" t="s">
        <v>18</v>
      </c>
      <c r="I61" s="168"/>
      <c r="J61" s="169"/>
      <c r="K61" s="45" t="s">
        <v>154</v>
      </c>
      <c r="L61" s="21" t="s">
        <v>166</v>
      </c>
      <c r="M61" s="45" t="s">
        <v>29</v>
      </c>
      <c r="N61" s="16"/>
      <c r="O61" s="17"/>
    </row>
    <row r="62" spans="1:15" ht="29.25" customHeight="1" x14ac:dyDescent="0.5">
      <c r="A62" s="216" t="s">
        <v>84</v>
      </c>
      <c r="B62" s="217"/>
      <c r="C62" s="217"/>
      <c r="D62" s="218"/>
      <c r="E62" s="22"/>
      <c r="F62" s="23"/>
      <c r="G62" s="24"/>
      <c r="H62" s="23"/>
      <c r="I62" s="25"/>
      <c r="J62" s="24"/>
      <c r="K62" s="22"/>
      <c r="L62" s="26"/>
      <c r="M62" s="22"/>
      <c r="N62" s="27"/>
      <c r="O62" s="28"/>
    </row>
    <row r="63" spans="1:15" x14ac:dyDescent="0.5">
      <c r="A63" s="32" t="s">
        <v>135</v>
      </c>
      <c r="B63" s="33"/>
      <c r="C63" s="33"/>
      <c r="D63" s="34"/>
      <c r="E63" s="88">
        <v>4</v>
      </c>
      <c r="F63" s="202">
        <v>2</v>
      </c>
      <c r="G63" s="202"/>
      <c r="H63" s="203" t="s">
        <v>94</v>
      </c>
      <c r="I63" s="203"/>
      <c r="J63" s="203"/>
      <c r="K63" s="88">
        <v>3</v>
      </c>
      <c r="L63" s="88">
        <v>3</v>
      </c>
      <c r="M63" s="88">
        <v>5</v>
      </c>
      <c r="N63" s="212">
        <f>SUM(E63*M63/5)</f>
        <v>4</v>
      </c>
      <c r="O63" s="213"/>
    </row>
    <row r="64" spans="1:15" x14ac:dyDescent="0.5">
      <c r="A64" s="35" t="s">
        <v>122</v>
      </c>
      <c r="B64" s="36"/>
      <c r="C64" s="36"/>
      <c r="D64" s="37"/>
      <c r="E64" s="89">
        <v>4</v>
      </c>
      <c r="F64" s="195">
        <v>2</v>
      </c>
      <c r="G64" s="195"/>
      <c r="H64" s="196" t="s">
        <v>94</v>
      </c>
      <c r="I64" s="196"/>
      <c r="J64" s="196"/>
      <c r="K64" s="89">
        <v>3</v>
      </c>
      <c r="L64" s="89">
        <v>3</v>
      </c>
      <c r="M64" s="89">
        <v>5</v>
      </c>
      <c r="N64" s="197">
        <f>SUM(E64*M64/5)</f>
        <v>4</v>
      </c>
      <c r="O64" s="198"/>
    </row>
    <row r="65" spans="1:15" x14ac:dyDescent="0.5">
      <c r="A65" s="35" t="s">
        <v>136</v>
      </c>
      <c r="B65" s="36"/>
      <c r="C65" s="36"/>
      <c r="D65" s="37"/>
      <c r="E65" s="89">
        <v>3</v>
      </c>
      <c r="F65" s="195">
        <v>1</v>
      </c>
      <c r="G65" s="195"/>
      <c r="H65" s="196" t="s">
        <v>94</v>
      </c>
      <c r="I65" s="196"/>
      <c r="J65" s="196"/>
      <c r="K65" s="89">
        <v>3</v>
      </c>
      <c r="L65" s="89">
        <v>3</v>
      </c>
      <c r="M65" s="89">
        <v>5</v>
      </c>
      <c r="N65" s="197">
        <f>SUM(E65*M65/5)</f>
        <v>3</v>
      </c>
      <c r="O65" s="198"/>
    </row>
    <row r="66" spans="1:15" x14ac:dyDescent="0.5">
      <c r="A66" s="35" t="s">
        <v>137</v>
      </c>
      <c r="B66" s="36"/>
      <c r="C66" s="36"/>
      <c r="D66" s="37"/>
      <c r="E66" s="89">
        <v>3</v>
      </c>
      <c r="F66" s="195">
        <v>1</v>
      </c>
      <c r="G66" s="195"/>
      <c r="H66" s="196" t="s">
        <v>94</v>
      </c>
      <c r="I66" s="196"/>
      <c r="J66" s="196"/>
      <c r="K66" s="89">
        <v>3</v>
      </c>
      <c r="L66" s="89">
        <v>3</v>
      </c>
      <c r="M66" s="89">
        <v>5</v>
      </c>
      <c r="N66" s="197">
        <f>SUM(E66*M66/5)</f>
        <v>3</v>
      </c>
      <c r="O66" s="198"/>
    </row>
    <row r="67" spans="1:15" x14ac:dyDescent="0.5">
      <c r="A67" s="38" t="s">
        <v>138</v>
      </c>
      <c r="B67" s="39"/>
      <c r="C67" s="39"/>
      <c r="D67" s="40"/>
      <c r="E67" s="90">
        <v>3</v>
      </c>
      <c r="F67" s="214">
        <v>1</v>
      </c>
      <c r="G67" s="214"/>
      <c r="H67" s="199" t="s">
        <v>94</v>
      </c>
      <c r="I67" s="199"/>
      <c r="J67" s="199"/>
      <c r="K67" s="90">
        <v>3</v>
      </c>
      <c r="L67" s="90">
        <v>3</v>
      </c>
      <c r="M67" s="90">
        <v>5</v>
      </c>
      <c r="N67" s="200">
        <f>SUM(E67*M67/5)</f>
        <v>3</v>
      </c>
      <c r="O67" s="201"/>
    </row>
    <row r="68" spans="1:15" ht="30" customHeight="1" x14ac:dyDescent="0.5">
      <c r="A68" s="29" t="s">
        <v>96</v>
      </c>
      <c r="B68" s="30"/>
      <c r="C68" s="30"/>
      <c r="D68" s="31"/>
      <c r="E68" s="91"/>
      <c r="F68" s="215"/>
      <c r="G68" s="215"/>
      <c r="H68" s="177"/>
      <c r="I68" s="177"/>
      <c r="J68" s="177"/>
      <c r="K68" s="91"/>
      <c r="L68" s="91"/>
      <c r="M68" s="91"/>
      <c r="N68" s="208"/>
      <c r="O68" s="209"/>
    </row>
    <row r="69" spans="1:15" x14ac:dyDescent="0.5">
      <c r="A69" s="52" t="s">
        <v>182</v>
      </c>
      <c r="B69" s="33"/>
      <c r="C69" s="33"/>
      <c r="D69" s="34"/>
      <c r="E69" s="88">
        <v>4</v>
      </c>
      <c r="F69" s="202">
        <v>2</v>
      </c>
      <c r="G69" s="202"/>
      <c r="H69" s="203" t="s">
        <v>94</v>
      </c>
      <c r="I69" s="203"/>
      <c r="J69" s="203"/>
      <c r="K69" s="88">
        <v>3</v>
      </c>
      <c r="L69" s="88">
        <v>3</v>
      </c>
      <c r="M69" s="88">
        <v>5</v>
      </c>
      <c r="N69" s="212">
        <f>SUM(E69*M69/5)</f>
        <v>4</v>
      </c>
      <c r="O69" s="213"/>
    </row>
    <row r="70" spans="1:15" x14ac:dyDescent="0.5">
      <c r="A70" s="53" t="s">
        <v>183</v>
      </c>
      <c r="B70" s="36"/>
      <c r="C70" s="36"/>
      <c r="D70" s="37"/>
      <c r="E70" s="89">
        <v>4</v>
      </c>
      <c r="F70" s="195">
        <v>1</v>
      </c>
      <c r="G70" s="195"/>
      <c r="H70" s="196" t="s">
        <v>94</v>
      </c>
      <c r="I70" s="196"/>
      <c r="J70" s="196"/>
      <c r="K70" s="89">
        <v>3</v>
      </c>
      <c r="L70" s="89">
        <v>3</v>
      </c>
      <c r="M70" s="89">
        <v>5</v>
      </c>
      <c r="N70" s="197">
        <f>SUM(E70*M70/5)</f>
        <v>4</v>
      </c>
      <c r="O70" s="198"/>
    </row>
    <row r="71" spans="1:15" x14ac:dyDescent="0.5">
      <c r="A71" s="85" t="s">
        <v>184</v>
      </c>
      <c r="B71" s="36"/>
      <c r="C71" s="36"/>
      <c r="D71" s="37"/>
      <c r="E71" s="89">
        <v>5</v>
      </c>
      <c r="F71" s="195">
        <v>2</v>
      </c>
      <c r="G71" s="195"/>
      <c r="H71" s="196" t="s">
        <v>94</v>
      </c>
      <c r="I71" s="196"/>
      <c r="J71" s="196"/>
      <c r="K71" s="89">
        <v>1</v>
      </c>
      <c r="L71" s="89">
        <v>2</v>
      </c>
      <c r="M71" s="89">
        <v>5</v>
      </c>
      <c r="N71" s="197">
        <f>SUM(E71*M71/5)</f>
        <v>5</v>
      </c>
      <c r="O71" s="198"/>
    </row>
    <row r="72" spans="1:15" x14ac:dyDescent="0.5">
      <c r="A72" s="84"/>
      <c r="B72" s="6"/>
      <c r="C72" s="6"/>
      <c r="D72" s="17"/>
      <c r="E72" s="41"/>
      <c r="F72" s="199"/>
      <c r="G72" s="199"/>
      <c r="H72" s="199"/>
      <c r="I72" s="199"/>
      <c r="J72" s="199"/>
      <c r="K72" s="41"/>
      <c r="L72" s="41"/>
      <c r="M72" s="41"/>
      <c r="N72" s="200"/>
      <c r="O72" s="201"/>
    </row>
    <row r="73" spans="1:15" x14ac:dyDescent="0.5">
      <c r="A73" s="136" t="s">
        <v>21</v>
      </c>
      <c r="B73" s="137"/>
      <c r="C73" s="137"/>
      <c r="D73" s="138"/>
      <c r="E73" s="2">
        <f>SUM(E63:E72)</f>
        <v>30</v>
      </c>
      <c r="F73" s="177" t="s">
        <v>72</v>
      </c>
      <c r="G73" s="177"/>
      <c r="H73" s="205" t="s">
        <v>72</v>
      </c>
      <c r="I73" s="206"/>
      <c r="J73" s="207"/>
      <c r="K73" s="7" t="s">
        <v>72</v>
      </c>
      <c r="L73" s="7" t="s">
        <v>72</v>
      </c>
      <c r="M73" s="7" t="s">
        <v>72</v>
      </c>
      <c r="N73" s="210">
        <f>SUM(N63:O72)</f>
        <v>30</v>
      </c>
      <c r="O73" s="211"/>
    </row>
    <row r="74" spans="1:15" x14ac:dyDescent="0.5">
      <c r="A74" s="55"/>
      <c r="B74" s="55"/>
      <c r="C74" s="55"/>
      <c r="D74" s="55"/>
      <c r="E74" s="55"/>
      <c r="F74" s="57"/>
      <c r="G74" s="57"/>
      <c r="H74" s="57"/>
      <c r="I74" s="57"/>
      <c r="J74" s="57"/>
      <c r="K74" s="57"/>
      <c r="L74" s="57"/>
      <c r="M74" s="57"/>
      <c r="N74" s="55"/>
      <c r="O74" s="55"/>
    </row>
    <row r="75" spans="1:15" x14ac:dyDescent="0.5">
      <c r="A75" s="168">
        <v>5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55"/>
    </row>
    <row r="76" spans="1:15" x14ac:dyDescent="0.5">
      <c r="A76" s="125" t="s">
        <v>143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78"/>
    </row>
    <row r="77" spans="1:15" x14ac:dyDescent="0.5">
      <c r="A77" s="13" t="s">
        <v>38</v>
      </c>
      <c r="B77" s="14"/>
      <c r="C77" s="14"/>
      <c r="D77" s="14"/>
      <c r="E77" s="14"/>
      <c r="F77" s="14"/>
      <c r="G77" s="204" t="str">
        <f>H8</f>
        <v>นายโควิด    สองพันสิบเก้า</v>
      </c>
      <c r="H77" s="204"/>
      <c r="I77" s="204"/>
      <c r="J77" s="204"/>
      <c r="K77" s="55" t="s">
        <v>5</v>
      </c>
      <c r="L77" s="181" t="str">
        <f>L8</f>
        <v>นิติกร</v>
      </c>
      <c r="M77" s="181"/>
      <c r="N77" s="181"/>
      <c r="O77" s="194"/>
    </row>
    <row r="78" spans="1:15" x14ac:dyDescent="0.5">
      <c r="A78" s="13" t="s">
        <v>39</v>
      </c>
      <c r="B78" s="14"/>
      <c r="C78" s="14"/>
      <c r="D78" s="14"/>
      <c r="E78" s="181" t="str">
        <f>H12</f>
        <v>นางสาวเก่ง  คนดี</v>
      </c>
      <c r="F78" s="181"/>
      <c r="G78" s="181"/>
      <c r="H78" s="181"/>
      <c r="I78" s="181"/>
      <c r="J78" s="181"/>
      <c r="K78" s="55" t="s">
        <v>5</v>
      </c>
      <c r="L78" s="182" t="str">
        <f>L12</f>
        <v>หัวหน้าสำนักปลัดอบต.</v>
      </c>
      <c r="M78" s="182"/>
      <c r="N78" s="182"/>
      <c r="O78" s="183"/>
    </row>
    <row r="79" spans="1:15" x14ac:dyDescent="0.5">
      <c r="A79" s="13" t="s">
        <v>40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1:15" x14ac:dyDescent="0.5">
      <c r="A80" s="13" t="s">
        <v>192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5"/>
    </row>
    <row r="81" spans="1:15" x14ac:dyDescent="0.5">
      <c r="A81" s="13" t="s">
        <v>104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5"/>
    </row>
    <row r="82" spans="1:15" x14ac:dyDescent="0.5">
      <c r="A82" s="13" t="s">
        <v>155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5"/>
    </row>
    <row r="83" spans="1:15" x14ac:dyDescent="0.5">
      <c r="A83" s="13" t="s">
        <v>103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/>
    </row>
    <row r="84" spans="1:15" ht="10.5" customHeight="1" x14ac:dyDescent="0.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/>
    </row>
    <row r="85" spans="1:15" x14ac:dyDescent="0.5">
      <c r="A85" s="75"/>
      <c r="B85" s="184" t="s">
        <v>170</v>
      </c>
      <c r="C85" s="184"/>
      <c r="D85" s="184"/>
      <c r="E85" s="184"/>
      <c r="F85" s="184"/>
      <c r="G85" s="59"/>
      <c r="H85" s="14"/>
      <c r="I85" s="14"/>
      <c r="J85" s="131" t="s">
        <v>139</v>
      </c>
      <c r="K85" s="131"/>
      <c r="L85" s="131"/>
      <c r="M85" s="131"/>
      <c r="N85" s="131"/>
      <c r="O85" s="15"/>
    </row>
    <row r="86" spans="1:15" x14ac:dyDescent="0.5">
      <c r="A86" s="47" t="s">
        <v>41</v>
      </c>
      <c r="B86" s="185" t="str">
        <f>+G77</f>
        <v>นายโควิด    สองพันสิบเก้า</v>
      </c>
      <c r="C86" s="185"/>
      <c r="D86" s="185"/>
      <c r="E86" s="59" t="s">
        <v>42</v>
      </c>
      <c r="F86" s="59"/>
      <c r="G86" s="14"/>
      <c r="H86" s="14"/>
      <c r="I86" s="46"/>
      <c r="J86" s="87" t="s">
        <v>41</v>
      </c>
      <c r="K86" s="185" t="str">
        <f>H12</f>
        <v>นางสาวเก่ง  คนดี</v>
      </c>
      <c r="L86" s="185"/>
      <c r="M86" s="86" t="s">
        <v>42</v>
      </c>
      <c r="N86" s="86"/>
      <c r="O86" s="15"/>
    </row>
    <row r="87" spans="1:15" x14ac:dyDescent="0.5">
      <c r="A87" s="13" t="s">
        <v>5</v>
      </c>
      <c r="B87" s="185" t="str">
        <f>L8</f>
        <v>นิติกร</v>
      </c>
      <c r="C87" s="185"/>
      <c r="D87" s="185"/>
      <c r="E87" s="59"/>
      <c r="F87" s="59"/>
      <c r="G87" s="14"/>
      <c r="H87" s="14"/>
      <c r="I87" s="14" t="s">
        <v>5</v>
      </c>
      <c r="J87" s="185" t="str">
        <f>L12</f>
        <v>หัวหน้าสำนักปลัดอบต.</v>
      </c>
      <c r="K87" s="185"/>
      <c r="L87" s="185"/>
      <c r="M87" s="185"/>
      <c r="N87" s="86"/>
      <c r="O87" s="15"/>
    </row>
    <row r="88" spans="1:15" x14ac:dyDescent="0.5">
      <c r="A88" s="75" t="s">
        <v>141</v>
      </c>
      <c r="B88" s="59"/>
      <c r="C88" s="59"/>
      <c r="D88" s="59"/>
      <c r="E88" s="59"/>
      <c r="F88" s="59"/>
      <c r="G88" s="14"/>
      <c r="H88" s="14"/>
      <c r="I88" s="14" t="s">
        <v>140</v>
      </c>
      <c r="J88" s="14"/>
      <c r="K88" s="14"/>
      <c r="L88" s="14"/>
      <c r="M88" s="14"/>
      <c r="N88" s="14"/>
      <c r="O88" s="15"/>
    </row>
    <row r="89" spans="1:15" ht="9.75" customHeight="1" x14ac:dyDescent="0.5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7"/>
    </row>
    <row r="90" spans="1:15" x14ac:dyDescent="0.5">
      <c r="A90" s="125" t="s">
        <v>142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78"/>
    </row>
    <row r="91" spans="1:15" x14ac:dyDescent="0.5">
      <c r="A91" s="48" t="s">
        <v>144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"/>
    </row>
    <row r="92" spans="1:15" x14ac:dyDescent="0.5">
      <c r="A92" s="13"/>
      <c r="B92" s="14" t="s">
        <v>167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/>
    </row>
    <row r="93" spans="1:15" ht="15" customHeight="1" x14ac:dyDescent="0.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/>
    </row>
    <row r="94" spans="1:15" x14ac:dyDescent="0.5">
      <c r="A94" s="13"/>
      <c r="B94" s="14"/>
      <c r="C94" s="14"/>
      <c r="D94" s="14"/>
      <c r="E94" s="59"/>
      <c r="F94" s="59"/>
      <c r="G94" s="184" t="s">
        <v>193</v>
      </c>
      <c r="H94" s="184"/>
      <c r="I94" s="184"/>
      <c r="J94" s="184"/>
      <c r="K94" s="184"/>
      <c r="L94" s="59"/>
      <c r="M94" s="59"/>
      <c r="N94" s="59"/>
      <c r="O94" s="60"/>
    </row>
    <row r="95" spans="1:15" x14ac:dyDescent="0.5">
      <c r="A95" s="13"/>
      <c r="B95" s="14"/>
      <c r="C95" s="14"/>
      <c r="D95" s="14"/>
      <c r="E95" s="77"/>
      <c r="F95" s="82" t="s">
        <v>41</v>
      </c>
      <c r="G95" s="186" t="str">
        <f>B86</f>
        <v>นายโควิด    สองพันสิบเก้า</v>
      </c>
      <c r="H95" s="186"/>
      <c r="I95" s="186"/>
      <c r="J95" s="186"/>
      <c r="K95" s="83" t="s">
        <v>42</v>
      </c>
      <c r="L95" s="14"/>
      <c r="M95" s="14"/>
      <c r="N95" s="14"/>
      <c r="O95" s="15"/>
    </row>
    <row r="96" spans="1:15" x14ac:dyDescent="0.5">
      <c r="A96" s="179"/>
      <c r="B96" s="180"/>
      <c r="C96" s="180"/>
      <c r="D96" s="180"/>
      <c r="E96" s="180"/>
      <c r="F96" s="14" t="s">
        <v>5</v>
      </c>
      <c r="H96" s="185" t="str">
        <f>B87</f>
        <v>นิติกร</v>
      </c>
      <c r="I96" s="185"/>
      <c r="J96" s="59"/>
      <c r="K96" s="14"/>
      <c r="L96" s="14"/>
      <c r="M96" s="14"/>
      <c r="N96" s="14"/>
      <c r="O96" s="15"/>
    </row>
    <row r="97" spans="1:15" x14ac:dyDescent="0.5">
      <c r="A97" s="16"/>
      <c r="B97" s="6"/>
      <c r="C97" s="6"/>
      <c r="D97" s="6"/>
      <c r="E97" s="6"/>
      <c r="F97" s="78" t="s">
        <v>125</v>
      </c>
      <c r="G97" s="78"/>
      <c r="H97" s="78"/>
      <c r="I97" s="78"/>
      <c r="J97" s="78"/>
      <c r="K97" s="78"/>
      <c r="L97" s="6"/>
      <c r="M97" s="6"/>
      <c r="N97" s="6"/>
      <c r="O97" s="17"/>
    </row>
    <row r="98" spans="1:15" s="14" customFormat="1" x14ac:dyDescent="0.5">
      <c r="A98" s="142">
        <v>6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</row>
    <row r="99" spans="1:15" x14ac:dyDescent="0.5">
      <c r="A99" s="6" t="s">
        <v>145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5">
      <c r="A100" s="101" t="s">
        <v>43</v>
      </c>
      <c r="B100" s="101"/>
      <c r="C100" s="101"/>
      <c r="D100" s="101"/>
      <c r="E100" s="154" t="s">
        <v>44</v>
      </c>
      <c r="F100" s="155"/>
      <c r="G100" s="154" t="s">
        <v>28</v>
      </c>
      <c r="H100" s="155"/>
      <c r="I100" s="101" t="s">
        <v>46</v>
      </c>
      <c r="J100" s="101"/>
      <c r="K100" s="101"/>
      <c r="L100" s="101"/>
      <c r="M100" s="101"/>
      <c r="N100" s="101"/>
      <c r="O100" s="101"/>
    </row>
    <row r="101" spans="1:15" x14ac:dyDescent="0.5">
      <c r="A101" s="101"/>
      <c r="B101" s="101"/>
      <c r="C101" s="101"/>
      <c r="D101" s="101"/>
      <c r="E101" s="167" t="s">
        <v>45</v>
      </c>
      <c r="F101" s="169"/>
      <c r="G101" s="167" t="s">
        <v>45</v>
      </c>
      <c r="H101" s="169"/>
      <c r="I101" s="101"/>
      <c r="J101" s="101"/>
      <c r="K101" s="101"/>
      <c r="L101" s="101"/>
      <c r="M101" s="101"/>
      <c r="N101" s="101"/>
      <c r="O101" s="101"/>
    </row>
    <row r="102" spans="1:15" x14ac:dyDescent="0.5">
      <c r="A102" s="187" t="s">
        <v>123</v>
      </c>
      <c r="B102" s="187"/>
      <c r="C102" s="187"/>
      <c r="D102" s="187"/>
      <c r="E102" s="101">
        <f>J26</f>
        <v>70</v>
      </c>
      <c r="F102" s="101"/>
      <c r="G102" s="147">
        <f>N50</f>
        <v>50</v>
      </c>
      <c r="H102" s="147"/>
      <c r="I102" s="10"/>
      <c r="J102" s="11" t="s">
        <v>47</v>
      </c>
      <c r="K102" s="11"/>
      <c r="L102" s="11" t="s">
        <v>51</v>
      </c>
      <c r="M102" s="11"/>
      <c r="N102" s="11"/>
      <c r="O102" s="12"/>
    </row>
    <row r="103" spans="1:15" x14ac:dyDescent="0.5">
      <c r="A103" s="187"/>
      <c r="B103" s="187"/>
      <c r="C103" s="187"/>
      <c r="D103" s="187"/>
      <c r="E103" s="101"/>
      <c r="F103" s="101"/>
      <c r="G103" s="147"/>
      <c r="H103" s="147"/>
      <c r="I103" s="13"/>
      <c r="J103" s="14" t="s">
        <v>48</v>
      </c>
      <c r="K103" s="14"/>
      <c r="L103" s="14" t="s">
        <v>52</v>
      </c>
      <c r="M103" s="14"/>
      <c r="N103" s="14"/>
      <c r="O103" s="15"/>
    </row>
    <row r="104" spans="1:15" x14ac:dyDescent="0.5">
      <c r="A104" s="187" t="s">
        <v>124</v>
      </c>
      <c r="B104" s="187"/>
      <c r="C104" s="187"/>
      <c r="D104" s="187"/>
      <c r="E104" s="101">
        <f>E73</f>
        <v>30</v>
      </c>
      <c r="F104" s="101"/>
      <c r="G104" s="147">
        <f>N73</f>
        <v>30</v>
      </c>
      <c r="H104" s="147"/>
      <c r="I104" s="13"/>
      <c r="J104" s="14" t="s">
        <v>49</v>
      </c>
      <c r="K104" s="14"/>
      <c r="L104" s="14" t="s">
        <v>53</v>
      </c>
      <c r="M104" s="14"/>
      <c r="N104" s="14"/>
      <c r="O104" s="15"/>
    </row>
    <row r="105" spans="1:15" x14ac:dyDescent="0.5">
      <c r="A105" s="187"/>
      <c r="B105" s="187"/>
      <c r="C105" s="187"/>
      <c r="D105" s="187"/>
      <c r="E105" s="101"/>
      <c r="F105" s="101"/>
      <c r="G105" s="147"/>
      <c r="H105" s="147"/>
      <c r="I105" s="13"/>
      <c r="J105" s="14" t="s">
        <v>97</v>
      </c>
      <c r="K105" s="14"/>
      <c r="L105" s="14" t="s">
        <v>54</v>
      </c>
      <c r="M105" s="14"/>
      <c r="N105" s="14"/>
      <c r="O105" s="15"/>
    </row>
    <row r="106" spans="1:15" x14ac:dyDescent="0.5">
      <c r="A106" s="101" t="s">
        <v>21</v>
      </c>
      <c r="B106" s="101"/>
      <c r="C106" s="101"/>
      <c r="D106" s="101"/>
      <c r="E106" s="101">
        <f>SUM(E102:F105)</f>
        <v>100</v>
      </c>
      <c r="F106" s="101"/>
      <c r="G106" s="147">
        <f>SUM(G102:H105)</f>
        <v>80</v>
      </c>
      <c r="H106" s="147"/>
      <c r="I106" s="16"/>
      <c r="J106" s="6" t="s">
        <v>50</v>
      </c>
      <c r="K106" s="6"/>
      <c r="L106" s="6" t="s">
        <v>55</v>
      </c>
      <c r="M106" s="6"/>
      <c r="N106" s="6"/>
      <c r="O106" s="17"/>
    </row>
    <row r="107" spans="1:15" x14ac:dyDescent="0.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5"/>
    </row>
    <row r="108" spans="1:15" x14ac:dyDescent="0.5">
      <c r="A108" s="75"/>
      <c r="B108" s="59"/>
      <c r="C108" s="59"/>
      <c r="D108" s="59"/>
      <c r="E108" s="59"/>
      <c r="F108" s="59"/>
      <c r="G108" s="59" t="s">
        <v>171</v>
      </c>
      <c r="H108" s="59"/>
      <c r="I108" s="59"/>
      <c r="J108" s="59" t="s">
        <v>172</v>
      </c>
      <c r="K108" s="59"/>
      <c r="L108" s="59"/>
      <c r="M108" s="59"/>
      <c r="N108" s="59"/>
      <c r="O108" s="60"/>
    </row>
    <row r="109" spans="1:15" x14ac:dyDescent="0.5">
      <c r="A109" s="13"/>
      <c r="B109" s="14"/>
      <c r="C109" s="14"/>
      <c r="D109" s="14"/>
      <c r="E109" s="46"/>
      <c r="F109" s="46" t="s">
        <v>41</v>
      </c>
      <c r="G109" s="131" t="str">
        <f>K86</f>
        <v>นางสาวเก่ง  คนดี</v>
      </c>
      <c r="H109" s="131"/>
      <c r="I109" s="131"/>
      <c r="J109" s="131"/>
      <c r="K109" s="14" t="s">
        <v>42</v>
      </c>
      <c r="L109" s="14"/>
      <c r="M109" s="14"/>
      <c r="N109" s="14"/>
      <c r="O109" s="15"/>
    </row>
    <row r="110" spans="1:15" x14ac:dyDescent="0.5">
      <c r="A110" s="13"/>
      <c r="B110" s="14"/>
      <c r="C110" s="14"/>
      <c r="D110" s="14"/>
      <c r="E110" s="180" t="s">
        <v>5</v>
      </c>
      <c r="F110" s="180"/>
      <c r="G110" s="131" t="str">
        <f>J87</f>
        <v>หัวหน้าสำนักปลัดอบต.</v>
      </c>
      <c r="H110" s="131"/>
      <c r="I110" s="131"/>
      <c r="J110" s="131"/>
      <c r="K110" s="59"/>
      <c r="L110" s="14"/>
      <c r="M110" s="14"/>
      <c r="N110" s="14"/>
      <c r="O110" s="15"/>
    </row>
    <row r="111" spans="1:15" x14ac:dyDescent="0.5">
      <c r="A111" s="16"/>
      <c r="B111" s="6"/>
      <c r="C111" s="6"/>
      <c r="D111" s="6"/>
      <c r="E111" s="6"/>
      <c r="F111" s="6" t="s">
        <v>85</v>
      </c>
      <c r="G111" s="6"/>
      <c r="H111" s="6"/>
      <c r="I111" s="6"/>
      <c r="J111" s="6"/>
      <c r="K111" s="6"/>
      <c r="L111" s="6"/>
      <c r="M111" s="6"/>
      <c r="N111" s="6"/>
      <c r="O111" s="17"/>
    </row>
    <row r="112" spans="1:15" x14ac:dyDescent="0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9" x14ac:dyDescent="0.5">
      <c r="A113" s="125" t="s">
        <v>56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78"/>
    </row>
    <row r="114" spans="1:19" x14ac:dyDescent="0.5">
      <c r="A114" s="188" t="s">
        <v>156</v>
      </c>
      <c r="B114" s="188"/>
      <c r="C114" s="188"/>
      <c r="D114" s="188"/>
      <c r="E114" s="188" t="s">
        <v>57</v>
      </c>
      <c r="F114" s="188"/>
      <c r="G114" s="188"/>
      <c r="H114" s="188"/>
      <c r="I114" s="188" t="s">
        <v>87</v>
      </c>
      <c r="J114" s="188"/>
      <c r="K114" s="188"/>
      <c r="L114" s="188"/>
      <c r="M114" s="8" t="s">
        <v>59</v>
      </c>
      <c r="N114" s="8"/>
      <c r="O114" s="8"/>
    </row>
    <row r="115" spans="1:19" x14ac:dyDescent="0.5">
      <c r="A115" s="189" t="s">
        <v>152</v>
      </c>
      <c r="B115" s="189"/>
      <c r="C115" s="189"/>
      <c r="D115" s="189"/>
      <c r="E115" s="189" t="s">
        <v>58</v>
      </c>
      <c r="F115" s="189"/>
      <c r="G115" s="189"/>
      <c r="H115" s="189"/>
      <c r="I115" s="189" t="s">
        <v>86</v>
      </c>
      <c r="J115" s="189"/>
      <c r="K115" s="189"/>
      <c r="L115" s="189"/>
      <c r="M115" s="189" t="s">
        <v>60</v>
      </c>
      <c r="N115" s="189"/>
      <c r="O115" s="189"/>
    </row>
    <row r="116" spans="1:19" x14ac:dyDescent="0.5">
      <c r="A116" s="193" t="s">
        <v>72</v>
      </c>
      <c r="B116" s="193"/>
      <c r="C116" s="193"/>
      <c r="D116" s="193"/>
      <c r="E116" s="193" t="s">
        <v>72</v>
      </c>
      <c r="F116" s="193"/>
      <c r="G116" s="193"/>
      <c r="H116" s="193"/>
      <c r="I116" s="193" t="s">
        <v>72</v>
      </c>
      <c r="J116" s="193"/>
      <c r="K116" s="193"/>
      <c r="L116" s="193"/>
      <c r="M116" s="193" t="s">
        <v>72</v>
      </c>
      <c r="N116" s="193"/>
      <c r="O116" s="193"/>
    </row>
    <row r="117" spans="1:19" x14ac:dyDescent="0.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</row>
    <row r="118" spans="1:19" x14ac:dyDescent="0.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1:19" x14ac:dyDescent="0.5">
      <c r="A119" s="142">
        <v>7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1:19" x14ac:dyDescent="0.5">
      <c r="A120" s="125" t="s">
        <v>61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78"/>
    </row>
    <row r="121" spans="1:19" x14ac:dyDescent="0.5">
      <c r="A121" s="10"/>
      <c r="B121" s="11" t="s">
        <v>147</v>
      </c>
      <c r="C121" s="11"/>
      <c r="D121" s="11"/>
      <c r="E121" s="11"/>
      <c r="F121" s="11"/>
      <c r="G121" s="11" t="s">
        <v>62</v>
      </c>
      <c r="H121" s="11"/>
      <c r="I121" s="11"/>
      <c r="J121" s="11"/>
      <c r="K121" s="11" t="s">
        <v>158</v>
      </c>
      <c r="L121" s="11"/>
      <c r="M121" s="11"/>
      <c r="N121" s="11"/>
      <c r="O121" s="12"/>
    </row>
    <row r="122" spans="1:19" x14ac:dyDescent="0.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 t="s">
        <v>63</v>
      </c>
      <c r="L122" s="14"/>
      <c r="M122" s="14"/>
      <c r="N122" s="14"/>
      <c r="O122" s="15"/>
    </row>
    <row r="123" spans="1:19" x14ac:dyDescent="0.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 t="s">
        <v>159</v>
      </c>
      <c r="L123" s="14"/>
      <c r="M123" s="14"/>
      <c r="N123" s="14"/>
      <c r="O123" s="15"/>
    </row>
    <row r="124" spans="1:19" x14ac:dyDescent="0.5">
      <c r="A124" s="13" t="s">
        <v>65</v>
      </c>
      <c r="B124" s="14"/>
      <c r="C124" s="14"/>
      <c r="D124" s="14"/>
      <c r="E124" s="14"/>
      <c r="F124" s="14" t="s">
        <v>146</v>
      </c>
      <c r="G124" s="14"/>
      <c r="H124" s="14"/>
      <c r="I124" s="14"/>
      <c r="J124" s="14"/>
      <c r="K124" s="131" t="s">
        <v>111</v>
      </c>
      <c r="L124" s="131"/>
      <c r="M124" s="131"/>
      <c r="N124" s="131"/>
      <c r="O124" s="15"/>
      <c r="P124" s="57"/>
      <c r="Q124" s="57"/>
      <c r="R124" s="57"/>
      <c r="S124" s="57"/>
    </row>
    <row r="125" spans="1:19" x14ac:dyDescent="0.5">
      <c r="A125" s="76" t="s">
        <v>41</v>
      </c>
      <c r="B125" s="185" t="str">
        <f>G109</f>
        <v>นางสาวเก่ง  คนดี</v>
      </c>
      <c r="C125" s="185"/>
      <c r="D125" s="185"/>
      <c r="E125" s="1" t="s">
        <v>42</v>
      </c>
      <c r="F125" s="79" t="s">
        <v>41</v>
      </c>
      <c r="G125" s="185" t="str">
        <f>B86</f>
        <v>นายโควิด    สองพันสิบเก้า</v>
      </c>
      <c r="H125" s="185"/>
      <c r="I125" s="185"/>
      <c r="J125" s="14" t="s">
        <v>42</v>
      </c>
      <c r="K125" s="59"/>
      <c r="L125" s="59" t="s">
        <v>173</v>
      </c>
      <c r="M125" s="59"/>
      <c r="N125" s="59"/>
      <c r="O125" s="15"/>
    </row>
    <row r="126" spans="1:19" x14ac:dyDescent="0.5">
      <c r="A126" s="71" t="s">
        <v>5</v>
      </c>
      <c r="B126" s="185" t="str">
        <f>G110</f>
        <v>หัวหน้าสำนักปลัดอบต.</v>
      </c>
      <c r="C126" s="185"/>
      <c r="D126" s="185"/>
      <c r="E126" s="59"/>
      <c r="F126" s="14" t="s">
        <v>5</v>
      </c>
      <c r="G126" s="190" t="str">
        <f>B87</f>
        <v>นิติกร</v>
      </c>
      <c r="H126" s="190"/>
      <c r="I126" s="190"/>
      <c r="J126" s="59"/>
      <c r="K126" s="77" t="s">
        <v>5</v>
      </c>
      <c r="L126" s="131" t="s">
        <v>105</v>
      </c>
      <c r="M126" s="131"/>
      <c r="N126" s="131"/>
      <c r="O126" s="60"/>
    </row>
    <row r="127" spans="1:19" x14ac:dyDescent="0.5">
      <c r="A127" s="13"/>
      <c r="B127" s="131" t="s">
        <v>11</v>
      </c>
      <c r="C127" s="131"/>
      <c r="D127" s="131"/>
      <c r="E127" s="14"/>
      <c r="G127" s="131" t="s">
        <v>3</v>
      </c>
      <c r="H127" s="131"/>
      <c r="I127" s="131"/>
      <c r="J127" s="14"/>
      <c r="K127" s="14"/>
      <c r="L127" s="131" t="s">
        <v>66</v>
      </c>
      <c r="M127" s="131"/>
      <c r="N127" s="131"/>
      <c r="O127" s="15"/>
    </row>
    <row r="128" spans="1:19" x14ac:dyDescent="0.5">
      <c r="A128" s="13" t="s">
        <v>64</v>
      </c>
      <c r="B128" s="14"/>
      <c r="C128" s="14"/>
      <c r="D128" s="14"/>
      <c r="E128" s="14"/>
      <c r="F128" s="14" t="s">
        <v>64</v>
      </c>
      <c r="G128" s="14"/>
      <c r="H128" s="14"/>
      <c r="I128" s="14"/>
      <c r="J128" s="14"/>
      <c r="K128" s="14" t="s">
        <v>106</v>
      </c>
      <c r="L128" s="14"/>
      <c r="M128" s="14"/>
      <c r="N128" s="14"/>
      <c r="O128" s="15"/>
    </row>
    <row r="129" spans="1:21" x14ac:dyDescent="0.5">
      <c r="A129" s="1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17"/>
    </row>
    <row r="130" spans="1:21" x14ac:dyDescent="0.5">
      <c r="A130" s="125" t="s">
        <v>148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78"/>
    </row>
    <row r="131" spans="1:21" x14ac:dyDescent="0.5">
      <c r="A131" s="10"/>
      <c r="B131" s="11" t="s">
        <v>67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</row>
    <row r="132" spans="1:21" x14ac:dyDescent="0.5">
      <c r="A132" s="13"/>
      <c r="B132" s="14" t="s">
        <v>126</v>
      </c>
      <c r="C132" s="14"/>
      <c r="D132" s="14"/>
      <c r="E132" s="14" t="s">
        <v>160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5"/>
      <c r="U132" s="14"/>
    </row>
    <row r="133" spans="1:21" x14ac:dyDescent="0.5">
      <c r="A133" s="13"/>
      <c r="B133" s="14"/>
      <c r="C133" s="14"/>
      <c r="D133" s="14"/>
      <c r="E133" s="14" t="s">
        <v>174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5"/>
    </row>
    <row r="134" spans="1:21" x14ac:dyDescent="0.5">
      <c r="A134" s="13"/>
      <c r="B134" s="14"/>
      <c r="C134" s="14"/>
      <c r="D134" s="14"/>
      <c r="E134" s="14" t="s">
        <v>127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5"/>
    </row>
    <row r="135" spans="1:21" x14ac:dyDescent="0.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5"/>
    </row>
    <row r="136" spans="1:21" x14ac:dyDescent="0.5">
      <c r="A136" s="13"/>
      <c r="B136" s="14"/>
      <c r="C136" s="14"/>
      <c r="D136" s="59" t="s">
        <v>107</v>
      </c>
      <c r="E136" s="59" t="s">
        <v>108</v>
      </c>
      <c r="F136" s="59"/>
      <c r="G136" s="59"/>
      <c r="H136" s="59"/>
      <c r="I136" s="14"/>
      <c r="J136" s="14"/>
      <c r="K136" s="14"/>
      <c r="L136" s="14"/>
      <c r="M136" s="14"/>
      <c r="N136" s="14"/>
      <c r="O136" s="15"/>
    </row>
    <row r="137" spans="1:21" x14ac:dyDescent="0.5">
      <c r="A137" s="13"/>
      <c r="B137" s="14"/>
      <c r="C137" s="14"/>
      <c r="E137" s="77" t="s">
        <v>41</v>
      </c>
      <c r="F137" s="59" t="s">
        <v>175</v>
      </c>
      <c r="G137" s="59"/>
      <c r="H137" s="59"/>
      <c r="I137" s="14" t="s">
        <v>42</v>
      </c>
      <c r="J137" s="14"/>
      <c r="K137" s="14"/>
      <c r="L137" s="14"/>
      <c r="M137" s="14"/>
      <c r="N137" s="14"/>
      <c r="O137" s="15"/>
    </row>
    <row r="138" spans="1:21" x14ac:dyDescent="0.5">
      <c r="A138" s="75"/>
      <c r="B138" s="59"/>
      <c r="C138" s="59"/>
      <c r="D138" s="59"/>
      <c r="E138" s="59"/>
      <c r="F138" s="59" t="s">
        <v>175</v>
      </c>
      <c r="G138" s="59"/>
      <c r="H138" s="59"/>
      <c r="I138" s="59"/>
      <c r="J138" s="14"/>
      <c r="K138" s="14"/>
      <c r="L138" s="14"/>
      <c r="M138" s="14"/>
      <c r="N138" s="14"/>
      <c r="O138" s="15"/>
    </row>
    <row r="139" spans="1:21" x14ac:dyDescent="0.5">
      <c r="A139" s="16"/>
      <c r="B139" s="6"/>
      <c r="C139" s="6"/>
      <c r="D139" s="6"/>
      <c r="E139" s="6" t="s">
        <v>176</v>
      </c>
      <c r="F139" s="6"/>
      <c r="G139" s="6"/>
      <c r="H139" s="6"/>
      <c r="I139" s="6"/>
      <c r="J139" s="6"/>
      <c r="K139" s="6"/>
      <c r="L139" s="6"/>
      <c r="M139" s="6"/>
      <c r="N139" s="6"/>
      <c r="O139" s="17"/>
    </row>
    <row r="140" spans="1:21" x14ac:dyDescent="0.5">
      <c r="A140" s="142">
        <v>8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1:21" x14ac:dyDescent="0.5">
      <c r="A141" s="125" t="s">
        <v>68</v>
      </c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78"/>
    </row>
    <row r="142" spans="1:21" x14ac:dyDescent="0.5">
      <c r="A142" s="10"/>
      <c r="B142" s="58" t="s">
        <v>149</v>
      </c>
      <c r="C142" s="58"/>
      <c r="D142" s="58"/>
      <c r="E142" s="58" t="s">
        <v>150</v>
      </c>
      <c r="F142" s="58"/>
      <c r="G142" s="11"/>
      <c r="H142" s="11"/>
      <c r="I142" s="11" t="s">
        <v>88</v>
      </c>
      <c r="J142" s="11"/>
      <c r="L142" s="11"/>
      <c r="M142" s="11"/>
      <c r="N142" s="11"/>
      <c r="O142" s="12"/>
    </row>
    <row r="143" spans="1:21" x14ac:dyDescent="0.5">
      <c r="A143" s="13"/>
      <c r="B143" s="14" t="s">
        <v>126</v>
      </c>
      <c r="C143" s="14"/>
      <c r="D143" s="59"/>
      <c r="E143" s="14" t="s">
        <v>157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5"/>
    </row>
    <row r="144" spans="1:21" x14ac:dyDescent="0.5">
      <c r="A144" s="13"/>
      <c r="B144" s="14"/>
      <c r="C144" s="14"/>
      <c r="D144" s="59"/>
      <c r="E144" s="14" t="s">
        <v>162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5"/>
    </row>
    <row r="145" spans="1:15" x14ac:dyDescent="0.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5"/>
    </row>
    <row r="146" spans="1:15" ht="12.75" customHeight="1" x14ac:dyDescent="0.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5"/>
    </row>
    <row r="147" spans="1:15" x14ac:dyDescent="0.5">
      <c r="A147" s="13"/>
      <c r="B147" s="14"/>
      <c r="C147" s="14"/>
      <c r="D147" s="14" t="s">
        <v>89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5"/>
    </row>
    <row r="148" spans="1:15" x14ac:dyDescent="0.5">
      <c r="A148" s="93"/>
      <c r="B148" s="94"/>
      <c r="C148" s="94"/>
      <c r="D148" s="95" t="s">
        <v>41</v>
      </c>
      <c r="E148" s="185" t="s">
        <v>195</v>
      </c>
      <c r="F148" s="185"/>
      <c r="G148" s="185"/>
      <c r="H148" s="185"/>
      <c r="I148" s="94" t="s">
        <v>42</v>
      </c>
      <c r="J148" s="94"/>
      <c r="K148" s="14"/>
      <c r="L148" s="14"/>
      <c r="M148" s="14"/>
      <c r="N148" s="14"/>
      <c r="O148" s="15"/>
    </row>
    <row r="149" spans="1:15" x14ac:dyDescent="0.5">
      <c r="A149" s="191" t="s">
        <v>5</v>
      </c>
      <c r="B149" s="192"/>
      <c r="C149" s="192"/>
      <c r="D149" s="192"/>
      <c r="E149" s="185" t="s">
        <v>198</v>
      </c>
      <c r="F149" s="185"/>
      <c r="G149" s="185"/>
      <c r="H149" s="185"/>
      <c r="I149" s="86"/>
      <c r="J149" s="94"/>
      <c r="K149" s="14"/>
      <c r="L149" s="14"/>
      <c r="M149" s="14"/>
      <c r="N149" s="14"/>
      <c r="O149" s="15"/>
    </row>
    <row r="150" spans="1:15" x14ac:dyDescent="0.5">
      <c r="A150" s="93"/>
      <c r="B150" s="94"/>
      <c r="C150" s="94"/>
      <c r="D150" s="185" t="s">
        <v>168</v>
      </c>
      <c r="E150" s="185"/>
      <c r="F150" s="185"/>
      <c r="G150" s="185"/>
      <c r="H150" s="185"/>
      <c r="I150" s="185"/>
      <c r="J150" s="185"/>
      <c r="K150" s="14"/>
      <c r="L150" s="14"/>
      <c r="M150" s="14"/>
      <c r="N150" s="14"/>
      <c r="O150" s="15"/>
    </row>
    <row r="151" spans="1:15" x14ac:dyDescent="0.5">
      <c r="A151" s="16"/>
      <c r="B151" s="6"/>
      <c r="C151" s="6"/>
      <c r="D151" s="168" t="s">
        <v>64</v>
      </c>
      <c r="E151" s="168"/>
      <c r="F151" s="168"/>
      <c r="G151" s="168"/>
      <c r="H151" s="168"/>
      <c r="I151" s="6"/>
      <c r="J151" s="6"/>
      <c r="K151" s="6"/>
      <c r="L151" s="6"/>
      <c r="M151" s="6"/>
      <c r="N151" s="6"/>
      <c r="O151" s="17"/>
    </row>
    <row r="152" spans="1:15" x14ac:dyDescent="0.5">
      <c r="A152" s="64" t="s">
        <v>128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12"/>
    </row>
    <row r="153" spans="1:15" x14ac:dyDescent="0.5">
      <c r="A153" s="10"/>
      <c r="B153" s="11" t="s">
        <v>151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/>
    </row>
    <row r="154" spans="1:15" x14ac:dyDescent="0.5">
      <c r="A154" s="13"/>
      <c r="B154" s="14" t="s">
        <v>126</v>
      </c>
      <c r="C154" s="14"/>
      <c r="E154" s="14" t="s">
        <v>177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5"/>
    </row>
    <row r="155" spans="1:15" x14ac:dyDescent="0.5">
      <c r="A155" s="13"/>
      <c r="B155" s="14"/>
      <c r="C155" s="14"/>
      <c r="E155" s="14" t="s">
        <v>161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5"/>
    </row>
    <row r="156" spans="1:15" x14ac:dyDescent="0.5">
      <c r="A156" s="13"/>
      <c r="B156" s="14"/>
      <c r="C156" s="14"/>
      <c r="E156" s="14" t="s">
        <v>127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5"/>
    </row>
    <row r="157" spans="1:15" x14ac:dyDescent="0.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5"/>
    </row>
    <row r="158" spans="1:15" x14ac:dyDescent="0.5">
      <c r="A158" s="13"/>
      <c r="B158" s="14"/>
      <c r="C158" s="14"/>
      <c r="D158" s="59" t="s">
        <v>109</v>
      </c>
      <c r="E158" s="131" t="s">
        <v>110</v>
      </c>
      <c r="F158" s="131"/>
      <c r="G158" s="131"/>
      <c r="H158" s="131"/>
      <c r="I158" s="131"/>
      <c r="J158" s="14"/>
      <c r="K158" s="14"/>
      <c r="L158" s="14"/>
      <c r="M158" s="14"/>
      <c r="N158" s="14"/>
      <c r="O158" s="15"/>
    </row>
    <row r="159" spans="1:15" x14ac:dyDescent="0.5">
      <c r="A159" s="13"/>
      <c r="B159" s="14"/>
      <c r="C159" s="14"/>
      <c r="D159" s="46"/>
      <c r="E159" s="46" t="s">
        <v>41</v>
      </c>
      <c r="F159" s="185" t="s">
        <v>196</v>
      </c>
      <c r="G159" s="185"/>
      <c r="H159" s="185"/>
      <c r="I159" s="185"/>
      <c r="J159" s="14" t="s">
        <v>42</v>
      </c>
      <c r="K159" s="14"/>
      <c r="L159" s="14"/>
      <c r="M159" s="14"/>
      <c r="N159" s="14"/>
      <c r="O159" s="15"/>
    </row>
    <row r="160" spans="1:15" x14ac:dyDescent="0.5">
      <c r="A160" s="179"/>
      <c r="B160" s="180"/>
      <c r="C160" s="180"/>
      <c r="D160" s="180"/>
      <c r="E160" s="59" t="s">
        <v>5</v>
      </c>
      <c r="F160" s="86" t="s">
        <v>197</v>
      </c>
      <c r="G160" s="86"/>
      <c r="H160" s="86"/>
      <c r="I160" s="86"/>
      <c r="J160" s="14"/>
      <c r="K160" s="14"/>
      <c r="L160" s="14"/>
      <c r="M160" s="14"/>
      <c r="N160" s="14"/>
      <c r="O160" s="15"/>
    </row>
    <row r="161" spans="1:15" x14ac:dyDescent="0.5">
      <c r="A161" s="16"/>
      <c r="B161" s="6"/>
      <c r="C161" s="6"/>
      <c r="D161" s="6"/>
      <c r="E161" s="168" t="s">
        <v>64</v>
      </c>
      <c r="F161" s="168"/>
      <c r="G161" s="168"/>
      <c r="H161" s="168"/>
      <c r="I161" s="168"/>
      <c r="J161" s="6"/>
      <c r="K161" s="6"/>
      <c r="L161" s="6"/>
      <c r="M161" s="6"/>
      <c r="N161" s="6"/>
      <c r="O161" s="17"/>
    </row>
  </sheetData>
  <mergeCells count="246">
    <mergeCell ref="A62:D62"/>
    <mergeCell ref="F63:G63"/>
    <mergeCell ref="H63:J63"/>
    <mergeCell ref="N63:O63"/>
    <mergeCell ref="F64:G64"/>
    <mergeCell ref="H64:J64"/>
    <mergeCell ref="N64:O64"/>
    <mergeCell ref="A14:O14"/>
    <mergeCell ref="A32:O32"/>
    <mergeCell ref="A55:O55"/>
    <mergeCell ref="J46:K49"/>
    <mergeCell ref="L46:M49"/>
    <mergeCell ref="L22:L23"/>
    <mergeCell ref="M22:M23"/>
    <mergeCell ref="N22:N23"/>
    <mergeCell ref="O22:O23"/>
    <mergeCell ref="A22:A23"/>
    <mergeCell ref="B22:E22"/>
    <mergeCell ref="A60:D60"/>
    <mergeCell ref="F59:G59"/>
    <mergeCell ref="H60:J60"/>
    <mergeCell ref="N60:O60"/>
    <mergeCell ref="A61:D61"/>
    <mergeCell ref="F61:G61"/>
    <mergeCell ref="A73:D73"/>
    <mergeCell ref="F73:G73"/>
    <mergeCell ref="H73:J73"/>
    <mergeCell ref="A76:O76"/>
    <mergeCell ref="H68:J68"/>
    <mergeCell ref="N68:O68"/>
    <mergeCell ref="F65:G65"/>
    <mergeCell ref="H65:J65"/>
    <mergeCell ref="N65:O65"/>
    <mergeCell ref="F66:G66"/>
    <mergeCell ref="H66:J66"/>
    <mergeCell ref="N66:O66"/>
    <mergeCell ref="A75:N75"/>
    <mergeCell ref="N73:O73"/>
    <mergeCell ref="N69:O69"/>
    <mergeCell ref="F70:G70"/>
    <mergeCell ref="H70:J70"/>
    <mergeCell ref="N70:O70"/>
    <mergeCell ref="F67:G67"/>
    <mergeCell ref="H67:J67"/>
    <mergeCell ref="N67:O67"/>
    <mergeCell ref="F68:G68"/>
    <mergeCell ref="L77:O77"/>
    <mergeCell ref="F71:G71"/>
    <mergeCell ref="H71:J71"/>
    <mergeCell ref="N71:O71"/>
    <mergeCell ref="F72:G72"/>
    <mergeCell ref="H72:J72"/>
    <mergeCell ref="N72:O72"/>
    <mergeCell ref="F69:G69"/>
    <mergeCell ref="H69:J69"/>
    <mergeCell ref="G77:J77"/>
    <mergeCell ref="M117:O117"/>
    <mergeCell ref="A119:O119"/>
    <mergeCell ref="A120:O120"/>
    <mergeCell ref="B125:D125"/>
    <mergeCell ref="A116:D116"/>
    <mergeCell ref="E116:H116"/>
    <mergeCell ref="I116:L116"/>
    <mergeCell ref="M116:O116"/>
    <mergeCell ref="A117:D117"/>
    <mergeCell ref="E117:H117"/>
    <mergeCell ref="I117:L117"/>
    <mergeCell ref="G125:I125"/>
    <mergeCell ref="E161:I161"/>
    <mergeCell ref="L126:N126"/>
    <mergeCell ref="L127:N127"/>
    <mergeCell ref="K124:N124"/>
    <mergeCell ref="B126:D126"/>
    <mergeCell ref="B127:D127"/>
    <mergeCell ref="G126:I126"/>
    <mergeCell ref="A149:D149"/>
    <mergeCell ref="A160:D160"/>
    <mergeCell ref="A130:O130"/>
    <mergeCell ref="A141:O141"/>
    <mergeCell ref="E148:H148"/>
    <mergeCell ref="A140:O140"/>
    <mergeCell ref="E149:H149"/>
    <mergeCell ref="D151:H151"/>
    <mergeCell ref="E158:I158"/>
    <mergeCell ref="D150:J150"/>
    <mergeCell ref="G127:I127"/>
    <mergeCell ref="F159:I159"/>
    <mergeCell ref="A113:O113"/>
    <mergeCell ref="A114:D114"/>
    <mergeCell ref="E114:H114"/>
    <mergeCell ref="I114:L114"/>
    <mergeCell ref="A115:D115"/>
    <mergeCell ref="E115:H115"/>
    <mergeCell ref="I115:L115"/>
    <mergeCell ref="M115:O115"/>
    <mergeCell ref="A106:D106"/>
    <mergeCell ref="E106:F106"/>
    <mergeCell ref="G106:H106"/>
    <mergeCell ref="G109:J109"/>
    <mergeCell ref="E110:F110"/>
    <mergeCell ref="G110:J110"/>
    <mergeCell ref="A102:D103"/>
    <mergeCell ref="E102:F103"/>
    <mergeCell ref="G102:H103"/>
    <mergeCell ref="A104:D105"/>
    <mergeCell ref="E104:F105"/>
    <mergeCell ref="G104:H105"/>
    <mergeCell ref="A100:D101"/>
    <mergeCell ref="E100:F100"/>
    <mergeCell ref="G100:H100"/>
    <mergeCell ref="I100:O101"/>
    <mergeCell ref="E101:F101"/>
    <mergeCell ref="G101:H101"/>
    <mergeCell ref="A90:O90"/>
    <mergeCell ref="A96:E96"/>
    <mergeCell ref="A98:O98"/>
    <mergeCell ref="E78:J78"/>
    <mergeCell ref="L78:O78"/>
    <mergeCell ref="J85:N85"/>
    <mergeCell ref="G94:K94"/>
    <mergeCell ref="B86:D86"/>
    <mergeCell ref="B87:D87"/>
    <mergeCell ref="K86:L86"/>
    <mergeCell ref="H96:I96"/>
    <mergeCell ref="B85:F85"/>
    <mergeCell ref="J87:M87"/>
    <mergeCell ref="G95:J95"/>
    <mergeCell ref="N46:O49"/>
    <mergeCell ref="D48:I48"/>
    <mergeCell ref="D47:I47"/>
    <mergeCell ref="D49:I49"/>
    <mergeCell ref="A50:I50"/>
    <mergeCell ref="J50:K50"/>
    <mergeCell ref="L50:M50"/>
    <mergeCell ref="H61:J61"/>
    <mergeCell ref="F58:G58"/>
    <mergeCell ref="H58:K58"/>
    <mergeCell ref="N58:O58"/>
    <mergeCell ref="A59:D59"/>
    <mergeCell ref="H59:J59"/>
    <mergeCell ref="N59:O59"/>
    <mergeCell ref="F60:G60"/>
    <mergeCell ref="F57:G57"/>
    <mergeCell ref="H57:L57"/>
    <mergeCell ref="N57:O57"/>
    <mergeCell ref="A42:A45"/>
    <mergeCell ref="B42:C45"/>
    <mergeCell ref="D42:I42"/>
    <mergeCell ref="N50:O50"/>
    <mergeCell ref="A56:O56"/>
    <mergeCell ref="N42:O45"/>
    <mergeCell ref="B37:C37"/>
    <mergeCell ref="D37:I37"/>
    <mergeCell ref="J37:K37"/>
    <mergeCell ref="L37:M37"/>
    <mergeCell ref="N37:O37"/>
    <mergeCell ref="A38:A41"/>
    <mergeCell ref="B38:C41"/>
    <mergeCell ref="D38:I38"/>
    <mergeCell ref="D43:I43"/>
    <mergeCell ref="D44:I44"/>
    <mergeCell ref="D45:I45"/>
    <mergeCell ref="J38:K41"/>
    <mergeCell ref="L38:M41"/>
    <mergeCell ref="J42:K45"/>
    <mergeCell ref="L42:M45"/>
    <mergeCell ref="A46:A49"/>
    <mergeCell ref="B46:C49"/>
    <mergeCell ref="D46:I46"/>
    <mergeCell ref="K20:K21"/>
    <mergeCell ref="F20:I20"/>
    <mergeCell ref="B21:E21"/>
    <mergeCell ref="N38:O41"/>
    <mergeCell ref="D39:I39"/>
    <mergeCell ref="D40:I40"/>
    <mergeCell ref="D41:I41"/>
    <mergeCell ref="B35:C35"/>
    <mergeCell ref="D35:I35"/>
    <mergeCell ref="J35:K35"/>
    <mergeCell ref="L35:M35"/>
    <mergeCell ref="N35:O35"/>
    <mergeCell ref="B36:C36"/>
    <mergeCell ref="F22:I22"/>
    <mergeCell ref="J22:J23"/>
    <mergeCell ref="K22:K23"/>
    <mergeCell ref="B23:E23"/>
    <mergeCell ref="F23:I23"/>
    <mergeCell ref="C9:E9"/>
    <mergeCell ref="G9:J9"/>
    <mergeCell ref="L9:O9"/>
    <mergeCell ref="B10:E10"/>
    <mergeCell ref="G10:J10"/>
    <mergeCell ref="L10:O10"/>
    <mergeCell ref="A15:O15"/>
    <mergeCell ref="A17:O17"/>
    <mergeCell ref="D36:I36"/>
    <mergeCell ref="J36:K36"/>
    <mergeCell ref="L36:M36"/>
    <mergeCell ref="N36:O36"/>
    <mergeCell ref="A20:A21"/>
    <mergeCell ref="A33:O33"/>
    <mergeCell ref="B34:K34"/>
    <mergeCell ref="L34:M34"/>
    <mergeCell ref="N34:O34"/>
    <mergeCell ref="L24:L25"/>
    <mergeCell ref="M24:M25"/>
    <mergeCell ref="N24:N25"/>
    <mergeCell ref="O24:O25"/>
    <mergeCell ref="A26:I26"/>
    <mergeCell ref="A31:O31"/>
    <mergeCell ref="M20:M21"/>
    <mergeCell ref="A1:O1"/>
    <mergeCell ref="A2:O2"/>
    <mergeCell ref="A7:O7"/>
    <mergeCell ref="H8:J8"/>
    <mergeCell ref="L8:O8"/>
    <mergeCell ref="H4:J4"/>
    <mergeCell ref="H5:J5"/>
    <mergeCell ref="C4:F4"/>
    <mergeCell ref="C5:F5"/>
    <mergeCell ref="F8:G8"/>
    <mergeCell ref="C8:E8"/>
    <mergeCell ref="A24:A25"/>
    <mergeCell ref="B24:E24"/>
    <mergeCell ref="F24:I24"/>
    <mergeCell ref="A18:A19"/>
    <mergeCell ref="B18:E19"/>
    <mergeCell ref="F18:I19"/>
    <mergeCell ref="K18:O18"/>
    <mergeCell ref="A11:O11"/>
    <mergeCell ref="H12:J12"/>
    <mergeCell ref="L12:O12"/>
    <mergeCell ref="C13:E13"/>
    <mergeCell ref="G13:J13"/>
    <mergeCell ref="L13:O13"/>
    <mergeCell ref="C12:E12"/>
    <mergeCell ref="L20:L21"/>
    <mergeCell ref="B25:E25"/>
    <mergeCell ref="F25:I25"/>
    <mergeCell ref="B20:E20"/>
    <mergeCell ref="F21:I21"/>
    <mergeCell ref="N20:N21"/>
    <mergeCell ref="O20:O21"/>
    <mergeCell ref="J24:J25"/>
    <mergeCell ref="K24:K25"/>
    <mergeCell ref="J20:J21"/>
  </mergeCells>
  <pageMargins left="0.70866141732283472" right="0.70866141732283472" top="0.74803149606299213" bottom="0.74803149606299213" header="0.31496062992125984" footer="0.31496062992125984"/>
  <pageSetup orientation="landscape" r:id="rId1"/>
  <rowBreaks count="1" manualBreakCount="1">
    <brk id="13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ฟอร์มวิชาการและทั่วไป</vt:lpstr>
      <vt:lpstr>ฟอร์มวิชาการและทั่วไป!Print_Area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User</cp:lastModifiedBy>
  <cp:lastPrinted>2020-08-24T04:52:05Z</cp:lastPrinted>
  <dcterms:created xsi:type="dcterms:W3CDTF">2020-04-24T03:08:04Z</dcterms:created>
  <dcterms:modified xsi:type="dcterms:W3CDTF">2020-08-24T04:52:22Z</dcterms:modified>
</cp:coreProperties>
</file>